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80804187\Downloads\"/>
    </mc:Choice>
  </mc:AlternateContent>
  <xr:revisionPtr revIDLastSave="0" documentId="13_ncr:1_{7136E1AA-4C33-42ED-AAB2-C5CCED125701}" xr6:coauthVersionLast="47" xr6:coauthVersionMax="47" xr10:uidLastSave="{00000000-0000-0000-0000-000000000000}"/>
  <bookViews>
    <workbookView xWindow="-120" yWindow="-120" windowWidth="29040" windowHeight="15720" xr2:uid="{0E8780C0-26A2-44BE-A2D3-CCEB1C288849}"/>
  </bookViews>
  <sheets>
    <sheet name="VENTE SOUTIEN 2025 EHPJT" sheetId="1" r:id="rId1"/>
    <sheet name="réglag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3" i="1"/>
  <c r="Y4" i="1"/>
  <c r="Y7" i="1"/>
  <c r="Y9" i="1"/>
  <c r="Y10" i="1"/>
  <c r="Y11" i="1"/>
  <c r="Y12" i="1"/>
  <c r="Y13" i="1"/>
  <c r="Y14" i="1"/>
  <c r="Y15" i="1"/>
  <c r="Y16" i="1"/>
  <c r="Y19" i="1"/>
  <c r="Y20" i="1"/>
  <c r="Y21" i="1"/>
  <c r="Y22" i="1"/>
  <c r="Y23" i="1"/>
  <c r="Y24" i="1"/>
  <c r="Y25" i="1"/>
  <c r="Y26" i="1"/>
  <c r="Y28" i="1"/>
  <c r="Y30" i="1"/>
  <c r="Y31" i="1"/>
  <c r="Y32" i="1"/>
  <c r="Y33" i="1"/>
  <c r="Y34" i="1"/>
  <c r="Y35" i="1"/>
  <c r="Y36" i="1"/>
  <c r="Y37" i="1"/>
  <c r="Y38" i="1"/>
  <c r="Y40" i="1"/>
  <c r="Y41" i="1"/>
  <c r="Y43" i="1"/>
  <c r="Y44" i="1"/>
  <c r="Y45" i="1"/>
  <c r="Y46" i="1"/>
  <c r="Y47" i="1"/>
  <c r="Y48" i="1"/>
  <c r="Y49" i="1"/>
  <c r="Y50" i="1"/>
  <c r="U2" i="1"/>
  <c r="Y18" i="1"/>
  <c r="Y27" i="1"/>
  <c r="Y39" i="1"/>
  <c r="Y51" i="1"/>
  <c r="Y2" i="1"/>
  <c r="P52" i="1"/>
  <c r="Q52" i="1"/>
  <c r="R52" i="1"/>
  <c r="S52" i="1"/>
  <c r="Y17" i="1"/>
  <c r="Y29" i="1"/>
  <c r="Y42" i="1"/>
  <c r="T5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2" i="1"/>
  <c r="O52" i="1"/>
  <c r="N52" i="1"/>
  <c r="M52" i="1"/>
  <c r="L52" i="1"/>
  <c r="K52" i="1"/>
  <c r="J52" i="1"/>
  <c r="I52" i="1"/>
  <c r="H52" i="1"/>
  <c r="Y3" i="1"/>
  <c r="Y5" i="1"/>
  <c r="Y6" i="1"/>
  <c r="Y8" i="1"/>
  <c r="Y52" i="1" l="1"/>
  <c r="U52" i="1"/>
  <c r="X52" i="1"/>
</calcChain>
</file>

<file path=xl/sharedStrings.xml><?xml version="1.0" encoding="utf-8"?>
<sst xmlns="http://schemas.openxmlformats.org/spreadsheetml/2006/main" count="157" uniqueCount="43">
  <si>
    <t>NOM</t>
  </si>
  <si>
    <t>Prénom</t>
  </si>
  <si>
    <t>Adresse</t>
  </si>
  <si>
    <t>CAP</t>
  </si>
  <si>
    <t>Ville</t>
  </si>
  <si>
    <t>Tél</t>
  </si>
  <si>
    <t>Moit-moit 400g</t>
  </si>
  <si>
    <t>Vacherin 400g</t>
  </si>
  <si>
    <t>Miel</t>
  </si>
  <si>
    <t>Raclette 500g</t>
  </si>
  <si>
    <t>Raclette 1000g</t>
  </si>
  <si>
    <t>Saucisse 500g</t>
  </si>
  <si>
    <t>Saucisse 1000g</t>
  </si>
  <si>
    <t>Saucisse au piment</t>
  </si>
  <si>
    <t>Total à payer</t>
  </si>
  <si>
    <t>Puck</t>
  </si>
  <si>
    <t>Payé</t>
  </si>
  <si>
    <t>OUI</t>
  </si>
  <si>
    <t>NON</t>
  </si>
  <si>
    <t>Quantité</t>
  </si>
  <si>
    <t>Nr. Commande</t>
  </si>
  <si>
    <t>Déjà encaissé</t>
  </si>
  <si>
    <t>A encaisser</t>
  </si>
  <si>
    <t>Pucks</t>
  </si>
  <si>
    <t>Panier "Ail"</t>
  </si>
  <si>
    <t>Panier "Noix"</t>
  </si>
  <si>
    <t>Prix</t>
  </si>
  <si>
    <t>Moitmoit</t>
  </si>
  <si>
    <t>Vacherin</t>
  </si>
  <si>
    <t>Raclette500</t>
  </si>
  <si>
    <t>Raclette1000</t>
  </si>
  <si>
    <t>Saucisse500</t>
  </si>
  <si>
    <t>Saucisse1000</t>
  </si>
  <si>
    <t>SaucisseEsp</t>
  </si>
  <si>
    <t>SSecheAil</t>
  </si>
  <si>
    <t>SSecheNoix</t>
  </si>
  <si>
    <t>PanierAil</t>
  </si>
  <si>
    <t>PanierNoix</t>
  </si>
  <si>
    <t>Saucisse Sèche Ail</t>
  </si>
  <si>
    <t>Saucisse Sèche Noix</t>
  </si>
  <si>
    <t>Livré</t>
  </si>
  <si>
    <t>?</t>
  </si>
  <si>
    <t>RECAPITULATIF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</si>
</sst>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6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FD48-9444-4330-9E08-BDBBBC461AC0}">
  <dimension ref="A1:AB53"/>
  <sheetViews>
    <sheetView tabSelected="1" workbookViewId="0">
      <selection activeCell="Z1" sqref="Z1:AB1048576"/>
    </sheetView>
  </sheetViews>
  <sheetFormatPr baseColWidth="10" defaultColWidth="11.42578125" defaultRowHeight="12.75" x14ac:dyDescent="0.2"/>
  <cols>
    <col min="1" max="1" width="6.140625" style="1" customWidth="1"/>
    <col min="2" max="2" width="17.42578125" customWidth="1"/>
    <col min="3" max="3" width="19.28515625" customWidth="1"/>
    <col min="4" max="4" width="26.28515625" customWidth="1"/>
    <col min="5" max="5" width="5" bestFit="1" customWidth="1"/>
    <col min="6" max="6" width="16" customWidth="1"/>
    <col min="7" max="7" width="12.42578125" customWidth="1"/>
    <col min="8" max="20" width="8.5703125" style="1" customWidth="1"/>
    <col min="21" max="21" width="10.85546875" style="9"/>
    <col min="22" max="22" width="5.28515625" style="1" bestFit="1" customWidth="1"/>
    <col min="23" max="23" width="5.28515625" style="1" customWidth="1"/>
    <col min="24" max="24" width="12.140625" bestFit="1" customWidth="1"/>
    <col min="26" max="28" width="11.42578125" hidden="1" customWidth="1"/>
    <col min="29" max="29" width="11.42578125" customWidth="1"/>
  </cols>
  <sheetData>
    <row r="1" spans="1:28" s="2" customFormat="1" ht="53.1" customHeight="1" thickBot="1" x14ac:dyDescent="0.25">
      <c r="A1" s="45" t="s">
        <v>20</v>
      </c>
      <c r="B1" s="12" t="s">
        <v>0</v>
      </c>
      <c r="C1" s="13" t="s">
        <v>1</v>
      </c>
      <c r="D1" s="12" t="s">
        <v>2</v>
      </c>
      <c r="E1" s="12" t="s">
        <v>3</v>
      </c>
      <c r="F1" s="12" t="s">
        <v>4</v>
      </c>
      <c r="G1" s="14" t="s">
        <v>5</v>
      </c>
      <c r="H1" s="15" t="s">
        <v>8</v>
      </c>
      <c r="I1" s="20" t="s">
        <v>6</v>
      </c>
      <c r="J1" s="21" t="s">
        <v>7</v>
      </c>
      <c r="K1" s="21" t="s">
        <v>9</v>
      </c>
      <c r="L1" s="22" t="s">
        <v>10</v>
      </c>
      <c r="M1" s="16" t="s">
        <v>11</v>
      </c>
      <c r="N1" s="11" t="s">
        <v>12</v>
      </c>
      <c r="O1" s="17" t="s">
        <v>13</v>
      </c>
      <c r="P1" s="46" t="s">
        <v>38</v>
      </c>
      <c r="Q1" s="46" t="s">
        <v>39</v>
      </c>
      <c r="R1" s="47" t="s">
        <v>24</v>
      </c>
      <c r="S1" s="47" t="s">
        <v>25</v>
      </c>
      <c r="T1" s="18" t="s">
        <v>23</v>
      </c>
      <c r="U1" s="10" t="s">
        <v>14</v>
      </c>
      <c r="V1" s="55" t="s">
        <v>16</v>
      </c>
      <c r="W1" s="56" t="s">
        <v>40</v>
      </c>
      <c r="X1" s="43"/>
      <c r="Y1" s="43"/>
      <c r="AA1" s="2" t="s">
        <v>26</v>
      </c>
    </row>
    <row r="2" spans="1:28" x14ac:dyDescent="0.2">
      <c r="A2" s="1">
        <v>1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9">
        <f>H2*$AB$2+I2*$AB$3+J2*$AB$4+K2*$AB$5+L2*$AB$6+M2*$AB$7+N2*$AB$8+O2*$AB$9+P2*$AB$10+Q2*$AB$11+R2*$AB$12+S2*$AB$13+T2*$AB$14</f>
        <v>0</v>
      </c>
      <c r="V2" s="1" t="s">
        <v>41</v>
      </c>
      <c r="W2" s="1" t="s">
        <v>18</v>
      </c>
      <c r="X2" s="44" t="str">
        <f>IF(COUNTIF(V2,"*OUI*"),U2,"")</f>
        <v/>
      </c>
      <c r="Y2" s="44" t="str">
        <f>IF(COUNTIF(V2,"*NON*"),U2,"")</f>
        <v/>
      </c>
      <c r="AA2" t="s">
        <v>8</v>
      </c>
      <c r="AB2">
        <v>20</v>
      </c>
    </row>
    <row r="3" spans="1:28" x14ac:dyDescent="0.2">
      <c r="A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9">
        <f>H3*$AB$2+I3*$AB$3+J3*$AB$4+K3*$AB$5+L3*$AB$6+M3*$AB$7+N3*$AB$8+O3*$AB$9+P3*$AB$10+Q3*$AB$11+R3*$AB$12+S3*$AB$13+T3*$AB$14</f>
        <v>0</v>
      </c>
      <c r="V3" s="1" t="s">
        <v>41</v>
      </c>
      <c r="W3" s="1" t="s">
        <v>18</v>
      </c>
      <c r="X3" s="44" t="str">
        <f>IF(COUNTIF(V3,"*OUI*"),U3,"")</f>
        <v/>
      </c>
      <c r="Y3" s="44" t="str">
        <f>IF(COUNTIF(V3,"*NON*"),U3,"")</f>
        <v/>
      </c>
      <c r="AA3" t="s">
        <v>27</v>
      </c>
      <c r="AB3">
        <v>13.5</v>
      </c>
    </row>
    <row r="4" spans="1:28" x14ac:dyDescent="0.2">
      <c r="A4" s="1">
        <v>3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9">
        <f t="shared" ref="U4:U51" si="0">H4*$AB$2+I4*$AB$3+J4*$AB$4+K4*$AB$5+L4*$AB$6+M4*$AB$7+N4*$AB$8+O4*$AB$9+P4*$AB$10+Q4*$AB$11+R4*$AB$12+S4*$AB$13+T4*$AB$14</f>
        <v>0</v>
      </c>
      <c r="V4" s="1" t="s">
        <v>41</v>
      </c>
      <c r="W4" s="1" t="s">
        <v>18</v>
      </c>
      <c r="X4" s="44" t="str">
        <f>IF(COUNTIF(V4,"*OUI*"),U4,"")</f>
        <v/>
      </c>
      <c r="Y4" s="44" t="str">
        <f>IF(COUNTIF(V4,"*NON*"),U4,"")</f>
        <v/>
      </c>
      <c r="AA4" t="s">
        <v>28</v>
      </c>
      <c r="AB4">
        <v>13.5</v>
      </c>
    </row>
    <row r="5" spans="1:28" x14ac:dyDescent="0.2">
      <c r="A5" s="1">
        <v>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9">
        <f t="shared" si="0"/>
        <v>0</v>
      </c>
      <c r="V5" s="1" t="s">
        <v>41</v>
      </c>
      <c r="W5" s="1" t="s">
        <v>18</v>
      </c>
      <c r="X5" s="44" t="str">
        <f>IF(COUNTIF(V5,"*OUI*"),U5,"")</f>
        <v/>
      </c>
      <c r="Y5" s="44" t="str">
        <f>IF(COUNTIF(V5,"*NON*"),U5,"")</f>
        <v/>
      </c>
      <c r="AA5" t="s">
        <v>29</v>
      </c>
      <c r="AB5">
        <v>16</v>
      </c>
    </row>
    <row r="6" spans="1:28" x14ac:dyDescent="0.2">
      <c r="A6" s="1">
        <v>5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9">
        <f t="shared" si="0"/>
        <v>0</v>
      </c>
      <c r="V6" s="1" t="s">
        <v>41</v>
      </c>
      <c r="W6" s="1" t="s">
        <v>18</v>
      </c>
      <c r="X6" s="44" t="str">
        <f>IF(COUNTIF(V6,"*OUI*"),U6,"")</f>
        <v/>
      </c>
      <c r="Y6" s="44" t="str">
        <f>IF(COUNTIF(V6,"*NON*"),U6,"")</f>
        <v/>
      </c>
      <c r="AA6" t="s">
        <v>30</v>
      </c>
      <c r="AB6">
        <v>32</v>
      </c>
    </row>
    <row r="7" spans="1:28" x14ac:dyDescent="0.2">
      <c r="A7" s="1">
        <v>6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9">
        <f t="shared" si="0"/>
        <v>0</v>
      </c>
      <c r="V7" s="1" t="s">
        <v>41</v>
      </c>
      <c r="W7" s="1" t="s">
        <v>18</v>
      </c>
      <c r="X7" s="44" t="str">
        <f>IF(COUNTIF(V7,"*OUI*"),U7,"")</f>
        <v/>
      </c>
      <c r="Y7" s="44" t="str">
        <f>IF(COUNTIF(V7,"*NON*"),U7,"")</f>
        <v/>
      </c>
      <c r="AA7" t="s">
        <v>31</v>
      </c>
      <c r="AB7">
        <v>13</v>
      </c>
    </row>
    <row r="8" spans="1:28" x14ac:dyDescent="0.2">
      <c r="A8" s="1">
        <v>7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9">
        <f t="shared" si="0"/>
        <v>0</v>
      </c>
      <c r="V8" s="1" t="s">
        <v>41</v>
      </c>
      <c r="W8" s="1" t="s">
        <v>18</v>
      </c>
      <c r="X8" s="44" t="str">
        <f>IF(COUNTIF(V8,"*OUI*"),U8,"")</f>
        <v/>
      </c>
      <c r="Y8" s="44" t="str">
        <f>IF(COUNTIF(V8,"*NON*"),U8,"")</f>
        <v/>
      </c>
      <c r="AA8" t="s">
        <v>32</v>
      </c>
      <c r="AB8">
        <v>26</v>
      </c>
    </row>
    <row r="9" spans="1:28" x14ac:dyDescent="0.2">
      <c r="A9" s="1">
        <v>8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9">
        <f t="shared" si="0"/>
        <v>0</v>
      </c>
      <c r="V9" s="1" t="s">
        <v>41</v>
      </c>
      <c r="W9" s="1" t="s">
        <v>18</v>
      </c>
      <c r="X9" s="44" t="str">
        <f>IF(COUNTIF(V9,"*OUI*"),U9,"")</f>
        <v/>
      </c>
      <c r="Y9" s="44" t="str">
        <f>IF(COUNTIF(V9,"*NON*"),U9,"")</f>
        <v/>
      </c>
      <c r="AA9" t="s">
        <v>33</v>
      </c>
      <c r="AB9">
        <v>15</v>
      </c>
    </row>
    <row r="10" spans="1:28" x14ac:dyDescent="0.2">
      <c r="A10" s="1">
        <v>9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9">
        <f t="shared" si="0"/>
        <v>0</v>
      </c>
      <c r="V10" s="1" t="s">
        <v>41</v>
      </c>
      <c r="W10" s="1" t="s">
        <v>18</v>
      </c>
      <c r="X10" s="44" t="str">
        <f>IF(COUNTIF(V10,"*OUI*"),U10,"")</f>
        <v/>
      </c>
      <c r="Y10" s="44" t="str">
        <f>IF(COUNTIF(V10,"*NON*"),U10,"")</f>
        <v/>
      </c>
      <c r="AA10" t="s">
        <v>34</v>
      </c>
      <c r="AB10">
        <v>10</v>
      </c>
    </row>
    <row r="11" spans="1:28" x14ac:dyDescent="0.2">
      <c r="A11" s="1">
        <v>10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9">
        <f t="shared" si="0"/>
        <v>0</v>
      </c>
      <c r="V11" s="1" t="s">
        <v>41</v>
      </c>
      <c r="W11" s="1" t="s">
        <v>18</v>
      </c>
      <c r="X11" s="44" t="str">
        <f>IF(COUNTIF(V11,"*OUI*"),U11,"")</f>
        <v/>
      </c>
      <c r="Y11" s="44" t="str">
        <f>IF(COUNTIF(V11,"*NON*"),U11,"")</f>
        <v/>
      </c>
      <c r="AA11" t="s">
        <v>35</v>
      </c>
      <c r="AB11">
        <v>10</v>
      </c>
    </row>
    <row r="12" spans="1:28" x14ac:dyDescent="0.2">
      <c r="A12" s="1">
        <v>11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9">
        <f t="shared" si="0"/>
        <v>0</v>
      </c>
      <c r="V12" s="1" t="s">
        <v>41</v>
      </c>
      <c r="W12" s="1" t="s">
        <v>18</v>
      </c>
      <c r="X12" s="44" t="str">
        <f>IF(COUNTIF(V12,"*OUI*"),U12,"")</f>
        <v/>
      </c>
      <c r="Y12" s="44" t="str">
        <f>IF(COUNTIF(V12,"*NON*"),U12,"")</f>
        <v/>
      </c>
      <c r="AA12" t="s">
        <v>36</v>
      </c>
      <c r="AB12">
        <v>49</v>
      </c>
    </row>
    <row r="13" spans="1:28" x14ac:dyDescent="0.2">
      <c r="A13" s="1">
        <v>12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9">
        <f t="shared" si="0"/>
        <v>0</v>
      </c>
      <c r="V13" s="1" t="s">
        <v>41</v>
      </c>
      <c r="W13" s="1" t="s">
        <v>18</v>
      </c>
      <c r="X13" s="44" t="str">
        <f>IF(COUNTIF(V13,"*OUI*"),U13,"")</f>
        <v/>
      </c>
      <c r="Y13" s="44" t="str">
        <f>IF(COUNTIF(V13,"*NON*"),U13,"")</f>
        <v/>
      </c>
      <c r="AA13" t="s">
        <v>37</v>
      </c>
      <c r="AB13">
        <v>49</v>
      </c>
    </row>
    <row r="14" spans="1:28" x14ac:dyDescent="0.2">
      <c r="A14" s="1">
        <v>13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9">
        <f t="shared" si="0"/>
        <v>0</v>
      </c>
      <c r="V14" s="1" t="s">
        <v>41</v>
      </c>
      <c r="W14" s="1" t="s">
        <v>18</v>
      </c>
      <c r="X14" s="44" t="str">
        <f>IF(COUNTIF(V14,"*OUI*"),U14,"")</f>
        <v/>
      </c>
      <c r="Y14" s="44" t="str">
        <f>IF(COUNTIF(V14,"*NON*"),U14,"")</f>
        <v/>
      </c>
      <c r="AA14" t="s">
        <v>15</v>
      </c>
      <c r="AB14">
        <v>6</v>
      </c>
    </row>
    <row r="15" spans="1:28" x14ac:dyDescent="0.2">
      <c r="A15" s="1">
        <v>14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9">
        <f t="shared" si="0"/>
        <v>0</v>
      </c>
      <c r="V15" s="1" t="s">
        <v>41</v>
      </c>
      <c r="W15" s="1" t="s">
        <v>18</v>
      </c>
      <c r="X15" s="44" t="str">
        <f>IF(COUNTIF(V15,"*OUI*"),U15,"")</f>
        <v/>
      </c>
      <c r="Y15" s="44" t="str">
        <f>IF(COUNTIF(V15,"*NON*"),U15,"")</f>
        <v/>
      </c>
    </row>
    <row r="16" spans="1:28" x14ac:dyDescent="0.2">
      <c r="A16" s="1">
        <v>15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9">
        <f t="shared" si="0"/>
        <v>0</v>
      </c>
      <c r="V16" s="1" t="s">
        <v>41</v>
      </c>
      <c r="W16" s="1" t="s">
        <v>18</v>
      </c>
      <c r="X16" s="44" t="str">
        <f>IF(COUNTIF(V16,"*OUI*"),U16,"")</f>
        <v/>
      </c>
      <c r="Y16" s="44" t="str">
        <f>IF(COUNTIF(V16,"*NON*"),U16,"")</f>
        <v/>
      </c>
    </row>
    <row r="17" spans="1:25" x14ac:dyDescent="0.2">
      <c r="A17" s="1">
        <v>16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9">
        <f t="shared" si="0"/>
        <v>0</v>
      </c>
      <c r="V17" s="1" t="s">
        <v>41</v>
      </c>
      <c r="W17" s="1" t="s">
        <v>18</v>
      </c>
      <c r="X17" s="44" t="str">
        <f>IF(COUNTIF(V17,"*OUI*"),U17,"")</f>
        <v/>
      </c>
      <c r="Y17" s="44" t="str">
        <f>IF(COUNTIF(V17,"*NON*"),U17,"")</f>
        <v/>
      </c>
    </row>
    <row r="18" spans="1:25" x14ac:dyDescent="0.2">
      <c r="A18" s="1">
        <v>17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9">
        <f t="shared" si="0"/>
        <v>0</v>
      </c>
      <c r="V18" s="1" t="s">
        <v>41</v>
      </c>
      <c r="W18" s="1" t="s">
        <v>18</v>
      </c>
      <c r="X18" s="44" t="str">
        <f>IF(COUNTIF(V18,"*OUI*"),U18,"")</f>
        <v/>
      </c>
      <c r="Y18" s="44" t="str">
        <f>IF(COUNTIF(V18,"*NON*"),U18,"")</f>
        <v/>
      </c>
    </row>
    <row r="19" spans="1:25" x14ac:dyDescent="0.2">
      <c r="A19" s="1">
        <v>18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9">
        <f t="shared" si="0"/>
        <v>0</v>
      </c>
      <c r="V19" s="1" t="s">
        <v>41</v>
      </c>
      <c r="W19" s="1" t="s">
        <v>18</v>
      </c>
      <c r="X19" s="44" t="str">
        <f>IF(COUNTIF(V19,"*OUI*"),U19,"")</f>
        <v/>
      </c>
      <c r="Y19" s="44" t="str">
        <f>IF(COUNTIF(V19,"*NON*"),U19,"")</f>
        <v/>
      </c>
    </row>
    <row r="20" spans="1:25" x14ac:dyDescent="0.2">
      <c r="A20" s="1">
        <v>19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9">
        <f t="shared" si="0"/>
        <v>0</v>
      </c>
      <c r="V20" s="1" t="s">
        <v>41</v>
      </c>
      <c r="W20" s="1" t="s">
        <v>18</v>
      </c>
      <c r="X20" s="44" t="str">
        <f>IF(COUNTIF(V20,"*OUI*"),U20,"")</f>
        <v/>
      </c>
      <c r="Y20" s="44" t="str">
        <f>IF(COUNTIF(V20,"*NON*"),U20,"")</f>
        <v/>
      </c>
    </row>
    <row r="21" spans="1:25" x14ac:dyDescent="0.2">
      <c r="A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9">
        <f t="shared" si="0"/>
        <v>0</v>
      </c>
      <c r="V21" s="1" t="s">
        <v>41</v>
      </c>
      <c r="W21" s="1" t="s">
        <v>18</v>
      </c>
      <c r="X21" s="44" t="str">
        <f>IF(COUNTIF(V21,"*OUI*"),U21,"")</f>
        <v/>
      </c>
      <c r="Y21" s="44" t="str">
        <f>IF(COUNTIF(V21,"*NON*"),U21,"")</f>
        <v/>
      </c>
    </row>
    <row r="22" spans="1:25" x14ac:dyDescent="0.2">
      <c r="A22" s="1">
        <v>21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9">
        <f t="shared" si="0"/>
        <v>0</v>
      </c>
      <c r="V22" s="1" t="s">
        <v>41</v>
      </c>
      <c r="W22" s="1" t="s">
        <v>18</v>
      </c>
      <c r="X22" s="44" t="str">
        <f>IF(COUNTIF(V22,"*OUI*"),U22,"")</f>
        <v/>
      </c>
      <c r="Y22" s="44" t="str">
        <f>IF(COUNTIF(V22,"*NON*"),U22,"")</f>
        <v/>
      </c>
    </row>
    <row r="23" spans="1:25" x14ac:dyDescent="0.2">
      <c r="A23" s="1">
        <v>22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9">
        <f t="shared" si="0"/>
        <v>0</v>
      </c>
      <c r="V23" s="1" t="s">
        <v>41</v>
      </c>
      <c r="W23" s="1" t="s">
        <v>18</v>
      </c>
      <c r="X23" s="44" t="str">
        <f>IF(COUNTIF(V23,"*OUI*"),U23,"")</f>
        <v/>
      </c>
      <c r="Y23" s="44" t="str">
        <f>IF(COUNTIF(V23,"*NON*"),U23,"")</f>
        <v/>
      </c>
    </row>
    <row r="24" spans="1:25" x14ac:dyDescent="0.2">
      <c r="A24" s="1">
        <v>23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9">
        <f t="shared" si="0"/>
        <v>0</v>
      </c>
      <c r="V24" s="1" t="s">
        <v>41</v>
      </c>
      <c r="W24" s="1" t="s">
        <v>18</v>
      </c>
      <c r="X24" s="44" t="str">
        <f>IF(COUNTIF(V24,"*OUI*"),U24,"")</f>
        <v/>
      </c>
      <c r="Y24" s="44" t="str">
        <f>IF(COUNTIF(V24,"*NON*"),U24,"")</f>
        <v/>
      </c>
    </row>
    <row r="25" spans="1:25" x14ac:dyDescent="0.2">
      <c r="A25" s="1">
        <v>24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9">
        <f t="shared" si="0"/>
        <v>0</v>
      </c>
      <c r="V25" s="1" t="s">
        <v>41</v>
      </c>
      <c r="W25" s="1" t="s">
        <v>18</v>
      </c>
      <c r="X25" s="44" t="str">
        <f>IF(COUNTIF(V25,"*OUI*"),U25,"")</f>
        <v/>
      </c>
      <c r="Y25" s="44" t="str">
        <f>IF(COUNTIF(V25,"*NON*"),U25,"")</f>
        <v/>
      </c>
    </row>
    <row r="26" spans="1:25" x14ac:dyDescent="0.2">
      <c r="A26" s="1">
        <v>25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9">
        <f t="shared" si="0"/>
        <v>0</v>
      </c>
      <c r="V26" s="1" t="s">
        <v>41</v>
      </c>
      <c r="W26" s="1" t="s">
        <v>18</v>
      </c>
      <c r="X26" s="44" t="str">
        <f>IF(COUNTIF(V26,"*OUI*"),U26,"")</f>
        <v/>
      </c>
      <c r="Y26" s="44" t="str">
        <f>IF(COUNTIF(V26,"*NON*"),U26,"")</f>
        <v/>
      </c>
    </row>
    <row r="27" spans="1:25" x14ac:dyDescent="0.2">
      <c r="A27" s="1">
        <v>26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9">
        <f t="shared" si="0"/>
        <v>0</v>
      </c>
      <c r="V27" s="1" t="s">
        <v>41</v>
      </c>
      <c r="W27" s="1" t="s">
        <v>18</v>
      </c>
      <c r="X27" s="44" t="str">
        <f>IF(COUNTIF(V27,"*OUI*"),U27,"")</f>
        <v/>
      </c>
      <c r="Y27" s="44" t="str">
        <f>IF(COUNTIF(V27,"*NON*"),U27,"")</f>
        <v/>
      </c>
    </row>
    <row r="28" spans="1:25" x14ac:dyDescent="0.2">
      <c r="A28" s="1">
        <v>27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9">
        <f t="shared" si="0"/>
        <v>0</v>
      </c>
      <c r="V28" s="1" t="s">
        <v>41</v>
      </c>
      <c r="W28" s="1" t="s">
        <v>18</v>
      </c>
      <c r="X28" s="44" t="str">
        <f>IF(COUNTIF(V28,"*OUI*"),U28,"")</f>
        <v/>
      </c>
      <c r="Y28" s="44" t="str">
        <f>IF(COUNTIF(V28,"*NON*"),U28,"")</f>
        <v/>
      </c>
    </row>
    <row r="29" spans="1:25" x14ac:dyDescent="0.2">
      <c r="A29" s="1">
        <v>28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9">
        <f t="shared" si="0"/>
        <v>0</v>
      </c>
      <c r="V29" s="1" t="s">
        <v>41</v>
      </c>
      <c r="W29" s="1" t="s">
        <v>18</v>
      </c>
      <c r="X29" s="44" t="str">
        <f>IF(COUNTIF(V29,"*OUI*"),U29,"")</f>
        <v/>
      </c>
      <c r="Y29" s="44" t="str">
        <f>IF(COUNTIF(V29,"*NON*"),U29,"")</f>
        <v/>
      </c>
    </row>
    <row r="30" spans="1:25" x14ac:dyDescent="0.2">
      <c r="A30" s="1">
        <v>29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9">
        <f t="shared" si="0"/>
        <v>0</v>
      </c>
      <c r="V30" s="1" t="s">
        <v>41</v>
      </c>
      <c r="W30" s="1" t="s">
        <v>18</v>
      </c>
      <c r="X30" s="44" t="str">
        <f>IF(COUNTIF(V30,"*OUI*"),U30,"")</f>
        <v/>
      </c>
      <c r="Y30" s="44" t="str">
        <f>IF(COUNTIF(V30,"*NON*"),U30,"")</f>
        <v/>
      </c>
    </row>
    <row r="31" spans="1:25" x14ac:dyDescent="0.2">
      <c r="A31" s="1">
        <v>30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9">
        <f t="shared" si="0"/>
        <v>0</v>
      </c>
      <c r="V31" s="1" t="s">
        <v>41</v>
      </c>
      <c r="W31" s="1" t="s">
        <v>18</v>
      </c>
      <c r="X31" s="44" t="str">
        <f>IF(COUNTIF(V31,"*OUI*"),U31,"")</f>
        <v/>
      </c>
      <c r="Y31" s="44" t="str">
        <f>IF(COUNTIF(V31,"*NON*"),U31,"")</f>
        <v/>
      </c>
    </row>
    <row r="32" spans="1:25" x14ac:dyDescent="0.2">
      <c r="A32" s="1">
        <v>31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9">
        <f t="shared" si="0"/>
        <v>0</v>
      </c>
      <c r="V32" s="1" t="s">
        <v>41</v>
      </c>
      <c r="W32" s="1" t="s">
        <v>18</v>
      </c>
      <c r="X32" s="44" t="str">
        <f>IF(COUNTIF(V32,"*OUI*"),U32,"")</f>
        <v/>
      </c>
      <c r="Y32" s="44" t="str">
        <f>IF(COUNTIF(V32,"*NON*"),U32,"")</f>
        <v/>
      </c>
    </row>
    <row r="33" spans="1:25" x14ac:dyDescent="0.2">
      <c r="A33" s="1">
        <v>32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9">
        <f t="shared" si="0"/>
        <v>0</v>
      </c>
      <c r="V33" s="1" t="s">
        <v>41</v>
      </c>
      <c r="W33" s="1" t="s">
        <v>18</v>
      </c>
      <c r="X33" s="44" t="str">
        <f>IF(COUNTIF(V33,"*OUI*"),U33,"")</f>
        <v/>
      </c>
      <c r="Y33" s="44" t="str">
        <f>IF(COUNTIF(V33,"*NON*"),U33,"")</f>
        <v/>
      </c>
    </row>
    <row r="34" spans="1:25" x14ac:dyDescent="0.2">
      <c r="A34" s="1">
        <v>33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9">
        <f t="shared" si="0"/>
        <v>0</v>
      </c>
      <c r="V34" s="1" t="s">
        <v>41</v>
      </c>
      <c r="W34" s="1" t="s">
        <v>18</v>
      </c>
      <c r="X34" s="44" t="str">
        <f>IF(COUNTIF(V34,"*OUI*"),U34,"")</f>
        <v/>
      </c>
      <c r="Y34" s="44" t="str">
        <f>IF(COUNTIF(V34,"*NON*"),U34,"")</f>
        <v/>
      </c>
    </row>
    <row r="35" spans="1:25" x14ac:dyDescent="0.2">
      <c r="A35" s="1">
        <v>34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9">
        <f t="shared" si="0"/>
        <v>0</v>
      </c>
      <c r="V35" s="1" t="s">
        <v>41</v>
      </c>
      <c r="W35" s="1" t="s">
        <v>18</v>
      </c>
      <c r="X35" s="44" t="str">
        <f>IF(COUNTIF(V35,"*OUI*"),U35,"")</f>
        <v/>
      </c>
      <c r="Y35" s="44" t="str">
        <f>IF(COUNTIF(V35,"*NON*"),U35,"")</f>
        <v/>
      </c>
    </row>
    <row r="36" spans="1:25" x14ac:dyDescent="0.2">
      <c r="A36" s="1">
        <v>35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9">
        <f t="shared" si="0"/>
        <v>0</v>
      </c>
      <c r="V36" s="1" t="s">
        <v>41</v>
      </c>
      <c r="W36" s="1" t="s">
        <v>18</v>
      </c>
      <c r="X36" s="44" t="str">
        <f>IF(COUNTIF(V36,"*OUI*"),U36,"")</f>
        <v/>
      </c>
      <c r="Y36" s="44" t="str">
        <f>IF(COUNTIF(V36,"*NON*"),U36,"")</f>
        <v/>
      </c>
    </row>
    <row r="37" spans="1:25" x14ac:dyDescent="0.2">
      <c r="A37" s="1">
        <v>36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9">
        <f t="shared" si="0"/>
        <v>0</v>
      </c>
      <c r="V37" s="1" t="s">
        <v>41</v>
      </c>
      <c r="W37" s="1" t="s">
        <v>18</v>
      </c>
      <c r="X37" s="44" t="str">
        <f>IF(COUNTIF(V37,"*OUI*"),U37,"")</f>
        <v/>
      </c>
      <c r="Y37" s="44" t="str">
        <f>IF(COUNTIF(V37,"*NON*"),U37,"")</f>
        <v/>
      </c>
    </row>
    <row r="38" spans="1:25" x14ac:dyDescent="0.2">
      <c r="A38" s="1">
        <v>37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9">
        <f t="shared" si="0"/>
        <v>0</v>
      </c>
      <c r="V38" s="1" t="s">
        <v>41</v>
      </c>
      <c r="W38" s="1" t="s">
        <v>18</v>
      </c>
      <c r="X38" s="44" t="str">
        <f>IF(COUNTIF(V38,"*OUI*"),U38,"")</f>
        <v/>
      </c>
      <c r="Y38" s="44" t="str">
        <f>IF(COUNTIF(V38,"*NON*"),U38,"")</f>
        <v/>
      </c>
    </row>
    <row r="39" spans="1:25" x14ac:dyDescent="0.2">
      <c r="A39" s="1">
        <v>38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9">
        <f t="shared" si="0"/>
        <v>0</v>
      </c>
      <c r="V39" s="1" t="s">
        <v>41</v>
      </c>
      <c r="W39" s="1" t="s">
        <v>18</v>
      </c>
      <c r="X39" s="44" t="str">
        <f>IF(COUNTIF(V39,"*OUI*"),U39,"")</f>
        <v/>
      </c>
      <c r="Y39" s="44" t="str">
        <f>IF(COUNTIF(V39,"*NON*"),U39,"")</f>
        <v/>
      </c>
    </row>
    <row r="40" spans="1:25" x14ac:dyDescent="0.2">
      <c r="A40" s="1">
        <v>39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9">
        <f t="shared" si="0"/>
        <v>0</v>
      </c>
      <c r="V40" s="1" t="s">
        <v>41</v>
      </c>
      <c r="W40" s="1" t="s">
        <v>18</v>
      </c>
      <c r="X40" s="44" t="str">
        <f>IF(COUNTIF(V40,"*OUI*"),U40,"")</f>
        <v/>
      </c>
      <c r="Y40" s="44" t="str">
        <f>IF(COUNTIF(V40,"*NON*"),U40,"")</f>
        <v/>
      </c>
    </row>
    <row r="41" spans="1:25" x14ac:dyDescent="0.2">
      <c r="A41" s="1">
        <v>40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9">
        <f t="shared" si="0"/>
        <v>0</v>
      </c>
      <c r="V41" s="1" t="s">
        <v>41</v>
      </c>
      <c r="W41" s="1" t="s">
        <v>18</v>
      </c>
      <c r="X41" s="44" t="str">
        <f>IF(COUNTIF(V41,"*OUI*"),U41,"")</f>
        <v/>
      </c>
      <c r="Y41" s="44" t="str">
        <f>IF(COUNTIF(V41,"*NON*"),U41,"")</f>
        <v/>
      </c>
    </row>
    <row r="42" spans="1:25" x14ac:dyDescent="0.2">
      <c r="A42" s="1">
        <v>41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9">
        <f t="shared" si="0"/>
        <v>0</v>
      </c>
      <c r="V42" s="1" t="s">
        <v>41</v>
      </c>
      <c r="W42" s="1" t="s">
        <v>18</v>
      </c>
      <c r="X42" s="44" t="str">
        <f>IF(COUNTIF(V42,"*OUI*"),U42,"")</f>
        <v/>
      </c>
      <c r="Y42" s="44" t="str">
        <f>IF(COUNTIF(V42,"*NON*"),U42,"")</f>
        <v/>
      </c>
    </row>
    <row r="43" spans="1:25" x14ac:dyDescent="0.2">
      <c r="A43" s="1">
        <v>42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9">
        <f t="shared" si="0"/>
        <v>0</v>
      </c>
      <c r="V43" s="1" t="s">
        <v>41</v>
      </c>
      <c r="W43" s="1" t="s">
        <v>18</v>
      </c>
      <c r="X43" s="44" t="str">
        <f>IF(COUNTIF(V43,"*OUI*"),U43,"")</f>
        <v/>
      </c>
      <c r="Y43" s="44" t="str">
        <f>IF(COUNTIF(V43,"*NON*"),U43,"")</f>
        <v/>
      </c>
    </row>
    <row r="44" spans="1:25" x14ac:dyDescent="0.2">
      <c r="A44" s="1">
        <v>43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9">
        <f t="shared" si="0"/>
        <v>0</v>
      </c>
      <c r="V44" s="1" t="s">
        <v>41</v>
      </c>
      <c r="W44" s="1" t="s">
        <v>18</v>
      </c>
      <c r="X44" s="44" t="str">
        <f>IF(COUNTIF(V44,"*OUI*"),U44,"")</f>
        <v/>
      </c>
      <c r="Y44" s="44" t="str">
        <f>IF(COUNTIF(V44,"*NON*"),U44,"")</f>
        <v/>
      </c>
    </row>
    <row r="45" spans="1:25" x14ac:dyDescent="0.2">
      <c r="A45" s="1">
        <v>44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9">
        <f t="shared" si="0"/>
        <v>0</v>
      </c>
      <c r="V45" s="1" t="s">
        <v>41</v>
      </c>
      <c r="W45" s="1" t="s">
        <v>18</v>
      </c>
      <c r="X45" s="44" t="str">
        <f>IF(COUNTIF(V45,"*OUI*"),U45,"")</f>
        <v/>
      </c>
      <c r="Y45" s="44" t="str">
        <f>IF(COUNTIF(V45,"*NON*"),U45,"")</f>
        <v/>
      </c>
    </row>
    <row r="46" spans="1:25" x14ac:dyDescent="0.2">
      <c r="A46" s="1">
        <v>45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9">
        <f t="shared" si="0"/>
        <v>0</v>
      </c>
      <c r="V46" s="1" t="s">
        <v>41</v>
      </c>
      <c r="W46" s="1" t="s">
        <v>18</v>
      </c>
      <c r="X46" s="44" t="str">
        <f>IF(COUNTIF(V46,"*OUI*"),U46,"")</f>
        <v/>
      </c>
      <c r="Y46" s="44" t="str">
        <f>IF(COUNTIF(V46,"*NON*"),U46,"")</f>
        <v/>
      </c>
    </row>
    <row r="47" spans="1:25" x14ac:dyDescent="0.2">
      <c r="A47" s="1">
        <v>46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9">
        <f t="shared" si="0"/>
        <v>0</v>
      </c>
      <c r="V47" s="1" t="s">
        <v>41</v>
      </c>
      <c r="W47" s="1" t="s">
        <v>18</v>
      </c>
      <c r="X47" s="44" t="str">
        <f>IF(COUNTIF(V47,"*OUI*"),U47,"")</f>
        <v/>
      </c>
      <c r="Y47" s="44" t="str">
        <f>IF(COUNTIF(V47,"*NON*"),U47,"")</f>
        <v/>
      </c>
    </row>
    <row r="48" spans="1:25" x14ac:dyDescent="0.2">
      <c r="A48" s="1">
        <v>47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9">
        <f t="shared" si="0"/>
        <v>0</v>
      </c>
      <c r="V48" s="1" t="s">
        <v>41</v>
      </c>
      <c r="W48" s="1" t="s">
        <v>18</v>
      </c>
      <c r="X48" s="44" t="str">
        <f>IF(COUNTIF(V48,"*OUI*"),U48,"")</f>
        <v/>
      </c>
      <c r="Y48" s="44" t="str">
        <f>IF(COUNTIF(V48,"*NON*"),U48,"")</f>
        <v/>
      </c>
    </row>
    <row r="49" spans="1:25" x14ac:dyDescent="0.2">
      <c r="A49" s="1">
        <v>48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9">
        <f t="shared" si="0"/>
        <v>0</v>
      </c>
      <c r="V49" s="1" t="s">
        <v>41</v>
      </c>
      <c r="W49" s="1" t="s">
        <v>18</v>
      </c>
      <c r="X49" s="44" t="str">
        <f>IF(COUNTIF(V49,"*OUI*"),U49,"")</f>
        <v/>
      </c>
      <c r="Y49" s="44" t="str">
        <f>IF(COUNTIF(V49,"*NON*"),U49,"")</f>
        <v/>
      </c>
    </row>
    <row r="50" spans="1:25" x14ac:dyDescent="0.2">
      <c r="A50" s="1">
        <v>49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9">
        <f t="shared" si="0"/>
        <v>0</v>
      </c>
      <c r="V50" s="1" t="s">
        <v>41</v>
      </c>
      <c r="W50" s="1" t="s">
        <v>18</v>
      </c>
      <c r="X50" s="44" t="str">
        <f>IF(COUNTIF(V50,"*OUI*"),U50,"")</f>
        <v/>
      </c>
      <c r="Y50" s="44" t="str">
        <f>IF(COUNTIF(V50,"*NON*"),U50,"")</f>
        <v/>
      </c>
    </row>
    <row r="51" spans="1:25" ht="13.5" thickBot="1" x14ac:dyDescent="0.25">
      <c r="A51" s="1">
        <v>50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9">
        <f t="shared" si="0"/>
        <v>0</v>
      </c>
      <c r="V51" s="1" t="s">
        <v>41</v>
      </c>
      <c r="W51" s="1" t="s">
        <v>18</v>
      </c>
      <c r="X51" s="44" t="str">
        <f>IF(COUNTIF(V51,"*OUI*"),U51,"")</f>
        <v/>
      </c>
      <c r="Y51" s="44" t="str">
        <f>IF(COUNTIF(V51,"*NON*"),U51,"")</f>
        <v/>
      </c>
    </row>
    <row r="52" spans="1:25" ht="18.95" customHeight="1" thickBot="1" x14ac:dyDescent="0.25">
      <c r="A52" s="49" t="s">
        <v>42</v>
      </c>
      <c r="B52" s="50"/>
      <c r="C52" s="50"/>
      <c r="D52" s="50"/>
      <c r="E52" s="50"/>
      <c r="F52" s="50"/>
      <c r="G52" s="51"/>
      <c r="H52" s="34">
        <f t="shared" ref="H52:U52" si="1">SUM(H2:H51)</f>
        <v>0</v>
      </c>
      <c r="I52" s="33">
        <f t="shared" si="1"/>
        <v>0</v>
      </c>
      <c r="J52" s="31">
        <f t="shared" si="1"/>
        <v>0</v>
      </c>
      <c r="K52" s="31">
        <f t="shared" si="1"/>
        <v>0</v>
      </c>
      <c r="L52" s="35">
        <f t="shared" si="1"/>
        <v>0</v>
      </c>
      <c r="M52" s="37">
        <f t="shared" si="1"/>
        <v>0</v>
      </c>
      <c r="N52" s="32">
        <f t="shared" si="1"/>
        <v>0</v>
      </c>
      <c r="O52" s="38">
        <f t="shared" si="1"/>
        <v>0</v>
      </c>
      <c r="P52" s="38">
        <f t="shared" si="1"/>
        <v>0</v>
      </c>
      <c r="Q52" s="38">
        <f t="shared" si="1"/>
        <v>0</v>
      </c>
      <c r="R52" s="48">
        <f t="shared" si="1"/>
        <v>0</v>
      </c>
      <c r="S52" s="48">
        <f t="shared" si="1"/>
        <v>0</v>
      </c>
      <c r="T52" s="36">
        <f t="shared" si="1"/>
        <v>0</v>
      </c>
      <c r="U52" s="19">
        <f t="shared" si="1"/>
        <v>0</v>
      </c>
      <c r="X52" s="42">
        <f>SUM(X2:X51)</f>
        <v>0</v>
      </c>
      <c r="Y52" s="41">
        <f>SUM(Y2:Y51)</f>
        <v>0</v>
      </c>
    </row>
    <row r="53" spans="1:25" ht="36.75" thickBot="1" x14ac:dyDescent="0.25">
      <c r="A53" s="52"/>
      <c r="B53" s="53"/>
      <c r="C53" s="53"/>
      <c r="D53" s="53"/>
      <c r="E53" s="53"/>
      <c r="F53" s="53"/>
      <c r="G53" s="54"/>
      <c r="H53" s="23" t="s">
        <v>8</v>
      </c>
      <c r="I53" s="24" t="s">
        <v>6</v>
      </c>
      <c r="J53" s="25" t="s">
        <v>7</v>
      </c>
      <c r="K53" s="25" t="s">
        <v>9</v>
      </c>
      <c r="L53" s="26" t="s">
        <v>10</v>
      </c>
      <c r="M53" s="27" t="s">
        <v>11</v>
      </c>
      <c r="N53" s="28" t="s">
        <v>12</v>
      </c>
      <c r="O53" s="29" t="s">
        <v>13</v>
      </c>
      <c r="P53" s="46" t="s">
        <v>38</v>
      </c>
      <c r="Q53" s="46" t="s">
        <v>39</v>
      </c>
      <c r="R53" s="47" t="s">
        <v>24</v>
      </c>
      <c r="S53" s="47" t="s">
        <v>25</v>
      </c>
      <c r="T53" s="30" t="s">
        <v>15</v>
      </c>
      <c r="X53" s="39" t="s">
        <v>21</v>
      </c>
      <c r="Y53" s="40" t="s">
        <v>22</v>
      </c>
    </row>
  </sheetData>
  <mergeCells count="1">
    <mergeCell ref="A52:G53"/>
  </mergeCells>
  <conditionalFormatting sqref="V1:W1048576">
    <cfRule type="containsText" dxfId="8" priority="5" operator="containsText" text="NON">
      <formula>NOT(ISERROR(SEARCH("NON",V1)))</formula>
    </cfRule>
    <cfRule type="containsText" dxfId="7" priority="4" operator="containsText" text="OUI">
      <formula>NOT(ISERROR(SEARCH("OUI",V1)))</formula>
    </cfRule>
  </conditionalFormatting>
  <conditionalFormatting sqref="V1:V1048576">
    <cfRule type="containsText" dxfId="3" priority="3" operator="containsText" text="?">
      <formula>NOT(ISERROR(SEARCH("?",V1)))</formula>
    </cfRule>
    <cfRule type="containsText" dxfId="4" priority="2" operator="containsText" text="NON">
      <formula>NOT(ISERROR(SEARCH("NON",V1)))</formula>
    </cfRule>
    <cfRule type="containsText" dxfId="2" priority="1" operator="containsText" text="OUI">
      <formula>NOT(ISERROR(SEARCH("OUI",V1)))</formula>
    </cfRule>
  </conditionalFormatting>
  <dataValidations count="1">
    <dataValidation type="list" allowBlank="1" showInputMessage="1" showErrorMessage="1" sqref="V2:V51" xr:uid="{21D11A50-09A1-4801-868E-83BDF7474CCE}">
      <formula1>"?,NON,OUI"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312BB1-5DC6-4291-8CB5-A7B452BB5F71}">
          <x14:formula1>
            <xm:f>réglages!$A$2:$A$3</xm:f>
          </x14:formula1>
          <xm:sqref>W2:W51</xm:sqref>
        </x14:dataValidation>
        <x14:dataValidation type="list" allowBlank="1" showInputMessage="1" showErrorMessage="1" xr:uid="{FA460DC7-94B1-4173-AA13-16339A8EA2D3}">
          <x14:formula1>
            <xm:f>réglages!$B$2:$B$12</xm:f>
          </x14:formula1>
          <xm:sqref>H2:T51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F926-7E19-4340-B83D-C9D6D8A83986}">
  <dimension ref="A1:B12"/>
  <sheetViews>
    <sheetView workbookViewId="0">
      <selection activeCell="E1" sqref="E1"/>
    </sheetView>
  </sheetViews>
  <sheetFormatPr baseColWidth="10" defaultColWidth="11.42578125" defaultRowHeight="12.75" x14ac:dyDescent="0.2"/>
  <sheetData>
    <row r="1" spans="1:2" ht="13.5" thickBot="1" x14ac:dyDescent="0.25">
      <c r="A1" s="3" t="s">
        <v>16</v>
      </c>
      <c r="B1" s="3" t="s">
        <v>19</v>
      </c>
    </row>
    <row r="2" spans="1:2" x14ac:dyDescent="0.2">
      <c r="A2" s="6" t="s">
        <v>17</v>
      </c>
      <c r="B2" s="4">
        <v>0</v>
      </c>
    </row>
    <row r="3" spans="1:2" ht="13.5" thickBot="1" x14ac:dyDescent="0.25">
      <c r="A3" s="7" t="s">
        <v>18</v>
      </c>
      <c r="B3" s="8">
        <v>1</v>
      </c>
    </row>
    <row r="4" spans="1:2" x14ac:dyDescent="0.2">
      <c r="A4" s="1"/>
      <c r="B4" s="8">
        <v>2</v>
      </c>
    </row>
    <row r="5" spans="1:2" x14ac:dyDescent="0.2">
      <c r="A5" s="1"/>
      <c r="B5" s="8">
        <v>3</v>
      </c>
    </row>
    <row r="6" spans="1:2" x14ac:dyDescent="0.2">
      <c r="A6" s="1"/>
      <c r="B6" s="8">
        <v>4</v>
      </c>
    </row>
    <row r="7" spans="1:2" x14ac:dyDescent="0.2">
      <c r="A7" s="1"/>
      <c r="B7" s="8">
        <v>5</v>
      </c>
    </row>
    <row r="8" spans="1:2" x14ac:dyDescent="0.2">
      <c r="A8" s="1"/>
      <c r="B8" s="8">
        <v>6</v>
      </c>
    </row>
    <row r="9" spans="1:2" x14ac:dyDescent="0.2">
      <c r="A9" s="1"/>
      <c r="B9" s="8">
        <v>7</v>
      </c>
    </row>
    <row r="10" spans="1:2" x14ac:dyDescent="0.2">
      <c r="A10" s="1"/>
      <c r="B10" s="8">
        <v>8</v>
      </c>
    </row>
    <row r="11" spans="1:2" x14ac:dyDescent="0.2">
      <c r="A11" s="1"/>
      <c r="B11" s="8">
        <v>9</v>
      </c>
    </row>
    <row r="12" spans="1:2" ht="13.5" thickBot="1" x14ac:dyDescent="0.25">
      <c r="A12" s="1"/>
      <c r="B12" s="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 SOUTIEN 2025 EHPJT</vt:lpstr>
      <vt:lpstr>réglages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Carmine Gionata SEPOS</dc:creator>
  <cp:lastModifiedBy>Carmine Gionata SEPOS</cp:lastModifiedBy>
  <dcterms:created xsi:type="dcterms:W3CDTF">2024-10-14T12:27:42Z</dcterms:created>
  <dcterms:modified xsi:type="dcterms:W3CDTF">2025-09-24T08:36:18Z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2025-09-24T08:25:54Z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03355235-6178-4782-83d8-0258fbeecae2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