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89604458\Downloads\"/>
    </mc:Choice>
  </mc:AlternateContent>
  <xr:revisionPtr revIDLastSave="0" documentId="13_ncr:1_{3EF037A3-E3C0-4B3B-B02D-554555D16980}" xr6:coauthVersionLast="47" xr6:coauthVersionMax="47" xr10:uidLastSave="{00000000-0000-0000-0000-000000000000}"/>
  <bookViews>
    <workbookView xWindow="-13305" yWindow="21480" windowWidth="29040" windowHeight="17520" xr2:uid="{0E8780C0-26A2-44BE-A2D3-CCEB1C288849}"/>
  </bookViews>
  <sheets>
    <sheet name="VENTE SOUTIEN 2026 EHPJT" sheetId="1" r:id="rId1"/>
    <sheet name="réglage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0" i="1" l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3" i="1"/>
  <c r="V4" i="1"/>
  <c r="V5" i="1"/>
  <c r="V6" i="1"/>
  <c r="V7" i="1"/>
  <c r="V8" i="1"/>
  <c r="V9" i="1"/>
  <c r="V2" i="1"/>
  <c r="I52" i="1"/>
  <c r="J52" i="1"/>
  <c r="Z4" i="1"/>
  <c r="Z7" i="1"/>
  <c r="Z9" i="1"/>
  <c r="Z10" i="1"/>
  <c r="Z11" i="1"/>
  <c r="Z12" i="1"/>
  <c r="Z13" i="1"/>
  <c r="Z14" i="1"/>
  <c r="Z15" i="1"/>
  <c r="Z16" i="1"/>
  <c r="Z19" i="1"/>
  <c r="Z20" i="1"/>
  <c r="Z21" i="1"/>
  <c r="Z22" i="1"/>
  <c r="Z23" i="1"/>
  <c r="Z24" i="1"/>
  <c r="Z25" i="1"/>
  <c r="Z26" i="1"/>
  <c r="Z28" i="1"/>
  <c r="Z30" i="1"/>
  <c r="Z31" i="1"/>
  <c r="Z32" i="1"/>
  <c r="Z33" i="1"/>
  <c r="Z34" i="1"/>
  <c r="Z35" i="1"/>
  <c r="Z36" i="1"/>
  <c r="Z37" i="1"/>
  <c r="Z38" i="1"/>
  <c r="Z40" i="1"/>
  <c r="Z41" i="1"/>
  <c r="Z43" i="1"/>
  <c r="Z44" i="1"/>
  <c r="Z45" i="1"/>
  <c r="Z46" i="1"/>
  <c r="Z47" i="1"/>
  <c r="Z48" i="1"/>
  <c r="Z49" i="1"/>
  <c r="Z50" i="1"/>
  <c r="Z18" i="1"/>
  <c r="Z27" i="1"/>
  <c r="Z39" i="1"/>
  <c r="Z51" i="1"/>
  <c r="Z2" i="1"/>
  <c r="R52" i="1"/>
  <c r="S52" i="1"/>
  <c r="T52" i="1"/>
  <c r="Z17" i="1"/>
  <c r="Z29" i="1"/>
  <c r="Z42" i="1"/>
  <c r="U52" i="1"/>
  <c r="Y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2" i="1"/>
  <c r="Q52" i="1"/>
  <c r="P52" i="1"/>
  <c r="O52" i="1"/>
  <c r="N52" i="1"/>
  <c r="M52" i="1"/>
  <c r="L52" i="1"/>
  <c r="K52" i="1"/>
  <c r="H52" i="1"/>
  <c r="Z3" i="1"/>
  <c r="Z5" i="1"/>
  <c r="Z6" i="1"/>
  <c r="Z8" i="1"/>
  <c r="Z52" i="1" l="1"/>
  <c r="V52" i="1"/>
  <c r="Y52" i="1"/>
</calcChain>
</file>

<file path=xl/sharedStrings.xml><?xml version="1.0" encoding="utf-8"?>
<sst xmlns="http://schemas.openxmlformats.org/spreadsheetml/2006/main" count="159" uniqueCount="45">
  <si>
    <t>NOM</t>
  </si>
  <si>
    <t>Prénom</t>
  </si>
  <si>
    <t>Adresse</t>
  </si>
  <si>
    <t>CAP</t>
  </si>
  <si>
    <t>Ville</t>
  </si>
  <si>
    <t>Tél</t>
  </si>
  <si>
    <t>Moit-moit 400g</t>
  </si>
  <si>
    <t>Vacherin 400g</t>
  </si>
  <si>
    <t>Miel</t>
  </si>
  <si>
    <t>Raclette 500g</t>
  </si>
  <si>
    <t>Raclette 1000g</t>
  </si>
  <si>
    <t>Total à payer</t>
  </si>
  <si>
    <t>Puck</t>
  </si>
  <si>
    <t>Payé</t>
  </si>
  <si>
    <t>OUI</t>
  </si>
  <si>
    <t>NON</t>
  </si>
  <si>
    <t>Quantité</t>
  </si>
  <si>
    <t>Nr. Commande</t>
  </si>
  <si>
    <t>Déjà encaissé</t>
  </si>
  <si>
    <t>A encaisser</t>
  </si>
  <si>
    <t>Pucks</t>
  </si>
  <si>
    <t>Prix</t>
  </si>
  <si>
    <t>Moitmoit</t>
  </si>
  <si>
    <t>Vacherin</t>
  </si>
  <si>
    <t>Raclette500</t>
  </si>
  <si>
    <t>Raclette1000</t>
  </si>
  <si>
    <t>Livré</t>
  </si>
  <si>
    <t>?</t>
  </si>
  <si>
    <t>RECAPITULATIF</t>
  </si>
  <si>
    <t>Saucisse Apéro - Espelette</t>
  </si>
  <si>
    <t>Saucisse Apéro - Cerf</t>
  </si>
  <si>
    <t>Saucisse Apéro - Ail</t>
  </si>
  <si>
    <t>Saucisse Apéro - Noix</t>
  </si>
  <si>
    <t>Sachet Cadeau</t>
  </si>
  <si>
    <t>Dons</t>
  </si>
  <si>
    <t>Chocolat Artisanal - Lait</t>
  </si>
  <si>
    <t>Chocolat Artisanal - Noir</t>
  </si>
  <si>
    <t>ChocLait</t>
  </si>
  <si>
    <t>ChocNoir</t>
  </si>
  <si>
    <t>AperoEspelette</t>
  </si>
  <si>
    <t>AperoCerf</t>
  </si>
  <si>
    <t>AperoAil</t>
  </si>
  <si>
    <t>AperoNoix</t>
  </si>
  <si>
    <t>SachetKdo</t>
  </si>
  <si>
    <t>Dons (Entrez le montant du don)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</si>
</sst>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CHF&quot;\ #,##0.00"/>
    <numFmt numFmtId="165" formatCode="[$CHF-807]\ #,##0.00"/>
  </numFmts>
  <fonts count="6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4" fillId="8" borderId="14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164" fontId="0" fillId="9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11" borderId="14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7FD48-9444-4330-9E08-BDBBBC461AC0}">
  <dimension ref="A1:AC53"/>
  <sheetViews>
    <sheetView tabSelected="1" zoomScale="90" zoomScaleNormal="90" workbookViewId="0">
      <selection activeCell="B2" sqref="B2"/>
    </sheetView>
  </sheetViews>
  <sheetFormatPr defaultColWidth="11.42578125" defaultRowHeight="12.75" x14ac:dyDescent="0.2"/>
  <cols>
    <col min="1" max="1" width="6.140625" style="1" customWidth="1"/>
    <col min="2" max="2" width="17.42578125" customWidth="1"/>
    <col min="3" max="3" width="19.28515625" customWidth="1"/>
    <col min="4" max="4" width="19.7109375" customWidth="1"/>
    <col min="5" max="5" width="5" bestFit="1" customWidth="1"/>
    <col min="6" max="6" width="16" customWidth="1"/>
    <col min="7" max="7" width="12.42578125" customWidth="1"/>
    <col min="8" max="21" width="9.28515625" style="1" customWidth="1"/>
    <col min="22" max="22" width="13.5703125" style="8" customWidth="1"/>
    <col min="23" max="23" width="5.28515625" style="1" bestFit="1" customWidth="1"/>
    <col min="24" max="24" width="5.28515625" style="1" customWidth="1"/>
    <col min="25" max="25" width="12.140625" bestFit="1" customWidth="1"/>
    <col min="27" max="27" width="11.42578125" customWidth="1"/>
    <col min="28" max="29" width="11.42578125" hidden="1" customWidth="1"/>
    <col min="30" max="30" width="11.42578125" customWidth="1"/>
  </cols>
  <sheetData>
    <row r="1" spans="1:29" s="2" customFormat="1" ht="53.1" customHeight="1" thickBot="1" x14ac:dyDescent="0.25">
      <c r="A1" s="41" t="s">
        <v>17</v>
      </c>
      <c r="B1" s="11" t="s">
        <v>0</v>
      </c>
      <c r="C1" s="12" t="s">
        <v>1</v>
      </c>
      <c r="D1" s="11" t="s">
        <v>2</v>
      </c>
      <c r="E1" s="11" t="s">
        <v>3</v>
      </c>
      <c r="F1" s="11" t="s">
        <v>4</v>
      </c>
      <c r="G1" s="13" t="s">
        <v>5</v>
      </c>
      <c r="H1" s="14" t="s">
        <v>8</v>
      </c>
      <c r="I1" s="47" t="s">
        <v>35</v>
      </c>
      <c r="J1" s="47" t="s">
        <v>36</v>
      </c>
      <c r="K1" s="19" t="s">
        <v>6</v>
      </c>
      <c r="L1" s="20" t="s">
        <v>7</v>
      </c>
      <c r="M1" s="20" t="s">
        <v>9</v>
      </c>
      <c r="N1" s="21" t="s">
        <v>10</v>
      </c>
      <c r="O1" s="15" t="s">
        <v>29</v>
      </c>
      <c r="P1" s="10" t="s">
        <v>30</v>
      </c>
      <c r="Q1" s="16" t="s">
        <v>31</v>
      </c>
      <c r="R1" s="42" t="s">
        <v>32</v>
      </c>
      <c r="S1" s="43" t="s">
        <v>33</v>
      </c>
      <c r="T1" s="49" t="s">
        <v>44</v>
      </c>
      <c r="U1" s="17" t="s">
        <v>20</v>
      </c>
      <c r="V1" s="9" t="s">
        <v>11</v>
      </c>
      <c r="W1" s="45" t="s">
        <v>13</v>
      </c>
      <c r="X1" s="46" t="s">
        <v>26</v>
      </c>
      <c r="Y1" s="39"/>
      <c r="Z1" s="39"/>
      <c r="AB1" s="2" t="s">
        <v>21</v>
      </c>
    </row>
    <row r="2" spans="1:29" x14ac:dyDescent="0.2">
      <c r="A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50"/>
      <c r="U2" s="1">
        <v>0</v>
      </c>
      <c r="V2" s="8">
        <f>H2*$AC$2+I2*$AC$3+J2*$AC$4+K2*$AC$5+L2*$AC$6+M2*$AC$7+N2*$AC$8+O2*$AC$9+P2*$AC$10+Q2*$AC$11+R2*$AC$12+S2*$AC$13+T2+U2*$AC$14</f>
        <v>0</v>
      </c>
      <c r="W2" s="1" t="s">
        <v>27</v>
      </c>
      <c r="X2" s="1" t="s">
        <v>15</v>
      </c>
      <c r="Y2" s="40" t="str">
        <f t="shared" ref="Y2:Y33" si="0">IF(COUNTIF(W2,"*OUI*"),V2,"")</f>
        <v/>
      </c>
      <c r="Z2" s="40" t="str">
        <f t="shared" ref="Z2:Z33" si="1">IF(COUNTIF(W2,"*NON*"),V2,"")</f>
        <v/>
      </c>
      <c r="AB2" t="s">
        <v>8</v>
      </c>
      <c r="AC2">
        <v>20</v>
      </c>
    </row>
    <row r="3" spans="1:29" x14ac:dyDescent="0.2">
      <c r="A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50"/>
      <c r="U3" s="1">
        <v>0</v>
      </c>
      <c r="V3" s="8">
        <f t="shared" ref="V3:V51" si="2">H3*$AC$2+I3*$AC$3+J3*$AC$4+K3*$AC$5+L3*$AC$6+M3*$AC$7+N3*$AC$8+O3*$AC$9+P3*$AC$10+Q3*$AC$11+R3*$AC$12+S3*$AC$13+T3+U3*$AC$14</f>
        <v>0</v>
      </c>
      <c r="W3" s="1" t="s">
        <v>27</v>
      </c>
      <c r="X3" s="1" t="s">
        <v>15</v>
      </c>
      <c r="Y3" s="40" t="str">
        <f t="shared" si="0"/>
        <v/>
      </c>
      <c r="Z3" s="40" t="str">
        <f t="shared" si="1"/>
        <v/>
      </c>
      <c r="AB3" t="s">
        <v>37</v>
      </c>
      <c r="AC3">
        <v>9</v>
      </c>
    </row>
    <row r="4" spans="1:29" x14ac:dyDescent="0.2">
      <c r="A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50"/>
      <c r="U4" s="1">
        <v>0</v>
      </c>
      <c r="V4" s="8">
        <f t="shared" si="2"/>
        <v>0</v>
      </c>
      <c r="W4" s="1" t="s">
        <v>27</v>
      </c>
      <c r="X4" s="1" t="s">
        <v>15</v>
      </c>
      <c r="Y4" s="40" t="str">
        <f t="shared" si="0"/>
        <v/>
      </c>
      <c r="Z4" s="40" t="str">
        <f t="shared" si="1"/>
        <v/>
      </c>
      <c r="AB4" t="s">
        <v>38</v>
      </c>
      <c r="AC4">
        <v>9</v>
      </c>
    </row>
    <row r="5" spans="1:29" x14ac:dyDescent="0.2">
      <c r="A5" s="1">
        <v>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50"/>
      <c r="U5" s="1">
        <v>0</v>
      </c>
      <c r="V5" s="8">
        <f t="shared" si="2"/>
        <v>0</v>
      </c>
      <c r="W5" s="1" t="s">
        <v>27</v>
      </c>
      <c r="X5" s="1" t="s">
        <v>15</v>
      </c>
      <c r="Y5" s="40" t="str">
        <f t="shared" si="0"/>
        <v/>
      </c>
      <c r="Z5" s="40" t="str">
        <f t="shared" si="1"/>
        <v/>
      </c>
      <c r="AB5" t="s">
        <v>22</v>
      </c>
      <c r="AC5">
        <v>14</v>
      </c>
    </row>
    <row r="6" spans="1:29" x14ac:dyDescent="0.2">
      <c r="A6" s="1">
        <v>5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50"/>
      <c r="U6" s="1">
        <v>0</v>
      </c>
      <c r="V6" s="8">
        <f t="shared" si="2"/>
        <v>0</v>
      </c>
      <c r="W6" s="1" t="s">
        <v>27</v>
      </c>
      <c r="X6" s="1" t="s">
        <v>15</v>
      </c>
      <c r="Y6" s="40" t="str">
        <f t="shared" si="0"/>
        <v/>
      </c>
      <c r="Z6" s="40" t="str">
        <f t="shared" si="1"/>
        <v/>
      </c>
      <c r="AB6" t="s">
        <v>23</v>
      </c>
      <c r="AC6">
        <v>14</v>
      </c>
    </row>
    <row r="7" spans="1:29" x14ac:dyDescent="0.2">
      <c r="A7" s="1">
        <v>6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50"/>
      <c r="U7" s="1">
        <v>0</v>
      </c>
      <c r="V7" s="8">
        <f t="shared" si="2"/>
        <v>0</v>
      </c>
      <c r="W7" s="1" t="s">
        <v>27</v>
      </c>
      <c r="X7" s="1" t="s">
        <v>15</v>
      </c>
      <c r="Y7" s="40" t="str">
        <f t="shared" si="0"/>
        <v/>
      </c>
      <c r="Z7" s="40" t="str">
        <f t="shared" si="1"/>
        <v/>
      </c>
      <c r="AB7" t="s">
        <v>24</v>
      </c>
      <c r="AC7">
        <v>16</v>
      </c>
    </row>
    <row r="8" spans="1:29" x14ac:dyDescent="0.2">
      <c r="A8" s="1">
        <v>7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50"/>
      <c r="U8" s="1">
        <v>0</v>
      </c>
      <c r="V8" s="8">
        <f t="shared" si="2"/>
        <v>0</v>
      </c>
      <c r="W8" s="1" t="s">
        <v>27</v>
      </c>
      <c r="X8" s="1" t="s">
        <v>15</v>
      </c>
      <c r="Y8" s="40" t="str">
        <f t="shared" si="0"/>
        <v/>
      </c>
      <c r="Z8" s="40" t="str">
        <f t="shared" si="1"/>
        <v/>
      </c>
      <c r="AB8" t="s">
        <v>25</v>
      </c>
      <c r="AC8">
        <v>32</v>
      </c>
    </row>
    <row r="9" spans="1:29" x14ac:dyDescent="0.2">
      <c r="A9" s="1">
        <v>8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50"/>
      <c r="U9" s="1">
        <v>0</v>
      </c>
      <c r="V9" s="8">
        <f t="shared" si="2"/>
        <v>0</v>
      </c>
      <c r="W9" s="1" t="s">
        <v>27</v>
      </c>
      <c r="X9" s="1" t="s">
        <v>15</v>
      </c>
      <c r="Y9" s="40" t="str">
        <f t="shared" si="0"/>
        <v/>
      </c>
      <c r="Z9" s="40" t="str">
        <f t="shared" si="1"/>
        <v/>
      </c>
      <c r="AB9" t="s">
        <v>39</v>
      </c>
      <c r="AC9">
        <v>10</v>
      </c>
    </row>
    <row r="10" spans="1:29" x14ac:dyDescent="0.2">
      <c r="A10" s="1">
        <v>9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50"/>
      <c r="U10" s="1">
        <v>0</v>
      </c>
      <c r="V10" s="8">
        <f t="shared" si="2"/>
        <v>0</v>
      </c>
      <c r="W10" s="1" t="s">
        <v>27</v>
      </c>
      <c r="X10" s="1" t="s">
        <v>15</v>
      </c>
      <c r="Y10" s="40" t="str">
        <f t="shared" si="0"/>
        <v/>
      </c>
      <c r="Z10" s="40" t="str">
        <f t="shared" si="1"/>
        <v/>
      </c>
      <c r="AB10" t="s">
        <v>40</v>
      </c>
      <c r="AC10">
        <v>10</v>
      </c>
    </row>
    <row r="11" spans="1:29" x14ac:dyDescent="0.2">
      <c r="A11" s="1">
        <v>10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50"/>
      <c r="U11" s="1">
        <v>0</v>
      </c>
      <c r="V11" s="8">
        <f t="shared" si="2"/>
        <v>0</v>
      </c>
      <c r="W11" s="1" t="s">
        <v>27</v>
      </c>
      <c r="X11" s="1" t="s">
        <v>15</v>
      </c>
      <c r="Y11" s="40" t="str">
        <f t="shared" si="0"/>
        <v/>
      </c>
      <c r="Z11" s="40" t="str">
        <f t="shared" si="1"/>
        <v/>
      </c>
      <c r="AB11" t="s">
        <v>41</v>
      </c>
      <c r="AC11">
        <v>10</v>
      </c>
    </row>
    <row r="12" spans="1:29" x14ac:dyDescent="0.2">
      <c r="A12" s="1">
        <v>11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50"/>
      <c r="U12" s="1">
        <v>0</v>
      </c>
      <c r="V12" s="8">
        <f t="shared" si="2"/>
        <v>0</v>
      </c>
      <c r="W12" s="1" t="s">
        <v>27</v>
      </c>
      <c r="X12" s="1" t="s">
        <v>15</v>
      </c>
      <c r="Y12" s="40" t="str">
        <f t="shared" si="0"/>
        <v/>
      </c>
      <c r="Z12" s="40" t="str">
        <f t="shared" si="1"/>
        <v/>
      </c>
      <c r="AB12" t="s">
        <v>42</v>
      </c>
      <c r="AC12">
        <v>10</v>
      </c>
    </row>
    <row r="13" spans="1:29" x14ac:dyDescent="0.2">
      <c r="A13" s="1">
        <v>12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50"/>
      <c r="U13" s="1">
        <v>0</v>
      </c>
      <c r="V13" s="8">
        <f t="shared" si="2"/>
        <v>0</v>
      </c>
      <c r="W13" s="1" t="s">
        <v>27</v>
      </c>
      <c r="X13" s="1" t="s">
        <v>15</v>
      </c>
      <c r="Y13" s="40" t="str">
        <f t="shared" si="0"/>
        <v/>
      </c>
      <c r="Z13" s="40" t="str">
        <f t="shared" si="1"/>
        <v/>
      </c>
      <c r="AB13" t="s">
        <v>43</v>
      </c>
      <c r="AC13">
        <v>59</v>
      </c>
    </row>
    <row r="14" spans="1:29" x14ac:dyDescent="0.2">
      <c r="A14" s="1">
        <v>13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50"/>
      <c r="U14" s="1">
        <v>0</v>
      </c>
      <c r="V14" s="8">
        <f t="shared" si="2"/>
        <v>0</v>
      </c>
      <c r="W14" s="1" t="s">
        <v>27</v>
      </c>
      <c r="X14" s="1" t="s">
        <v>15</v>
      </c>
      <c r="Y14" s="40" t="str">
        <f t="shared" si="0"/>
        <v/>
      </c>
      <c r="Z14" s="40" t="str">
        <f t="shared" si="1"/>
        <v/>
      </c>
      <c r="AB14" t="s">
        <v>12</v>
      </c>
      <c r="AC14">
        <v>6</v>
      </c>
    </row>
    <row r="15" spans="1:29" x14ac:dyDescent="0.2">
      <c r="A15" s="1">
        <v>14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50"/>
      <c r="U15" s="1">
        <v>0</v>
      </c>
      <c r="V15" s="8">
        <f t="shared" si="2"/>
        <v>0</v>
      </c>
      <c r="W15" s="1" t="s">
        <v>27</v>
      </c>
      <c r="X15" s="1" t="s">
        <v>15</v>
      </c>
      <c r="Y15" s="40" t="str">
        <f t="shared" si="0"/>
        <v/>
      </c>
      <c r="Z15" s="40" t="str">
        <f t="shared" si="1"/>
        <v/>
      </c>
    </row>
    <row r="16" spans="1:29" x14ac:dyDescent="0.2">
      <c r="A16" s="1">
        <v>15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50"/>
      <c r="U16" s="1">
        <v>0</v>
      </c>
      <c r="V16" s="8">
        <f t="shared" si="2"/>
        <v>0</v>
      </c>
      <c r="W16" s="1" t="s">
        <v>27</v>
      </c>
      <c r="X16" s="1" t="s">
        <v>15</v>
      </c>
      <c r="Y16" s="40" t="str">
        <f t="shared" si="0"/>
        <v/>
      </c>
      <c r="Z16" s="40" t="str">
        <f t="shared" si="1"/>
        <v/>
      </c>
    </row>
    <row r="17" spans="1:26" x14ac:dyDescent="0.2">
      <c r="A17" s="1">
        <v>16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50"/>
      <c r="U17" s="1">
        <v>0</v>
      </c>
      <c r="V17" s="8">
        <f t="shared" si="2"/>
        <v>0</v>
      </c>
      <c r="W17" s="1" t="s">
        <v>27</v>
      </c>
      <c r="X17" s="1" t="s">
        <v>15</v>
      </c>
      <c r="Y17" s="40" t="str">
        <f t="shared" si="0"/>
        <v/>
      </c>
      <c r="Z17" s="40" t="str">
        <f t="shared" si="1"/>
        <v/>
      </c>
    </row>
    <row r="18" spans="1:26" x14ac:dyDescent="0.2">
      <c r="A18" s="1">
        <v>17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50"/>
      <c r="U18" s="1">
        <v>0</v>
      </c>
      <c r="V18" s="8">
        <f t="shared" si="2"/>
        <v>0</v>
      </c>
      <c r="W18" s="1" t="s">
        <v>27</v>
      </c>
      <c r="X18" s="1" t="s">
        <v>15</v>
      </c>
      <c r="Y18" s="40" t="str">
        <f t="shared" si="0"/>
        <v/>
      </c>
      <c r="Z18" s="40" t="str">
        <f t="shared" si="1"/>
        <v/>
      </c>
    </row>
    <row r="19" spans="1:26" x14ac:dyDescent="0.2">
      <c r="A19" s="1">
        <v>18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50"/>
      <c r="U19" s="1">
        <v>0</v>
      </c>
      <c r="V19" s="8">
        <f t="shared" si="2"/>
        <v>0</v>
      </c>
      <c r="W19" s="1" t="s">
        <v>27</v>
      </c>
      <c r="X19" s="1" t="s">
        <v>15</v>
      </c>
      <c r="Y19" s="40" t="str">
        <f t="shared" si="0"/>
        <v/>
      </c>
      <c r="Z19" s="40" t="str">
        <f t="shared" si="1"/>
        <v/>
      </c>
    </row>
    <row r="20" spans="1:26" x14ac:dyDescent="0.2">
      <c r="A20" s="1">
        <v>19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50"/>
      <c r="U20" s="1">
        <v>0</v>
      </c>
      <c r="V20" s="8">
        <f t="shared" si="2"/>
        <v>0</v>
      </c>
      <c r="W20" s="1" t="s">
        <v>27</v>
      </c>
      <c r="X20" s="1" t="s">
        <v>15</v>
      </c>
      <c r="Y20" s="40" t="str">
        <f t="shared" si="0"/>
        <v/>
      </c>
      <c r="Z20" s="40" t="str">
        <f t="shared" si="1"/>
        <v/>
      </c>
    </row>
    <row r="21" spans="1:26" x14ac:dyDescent="0.2">
      <c r="A21" s="1">
        <v>20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50"/>
      <c r="U21" s="1">
        <v>0</v>
      </c>
      <c r="V21" s="8">
        <f t="shared" si="2"/>
        <v>0</v>
      </c>
      <c r="W21" s="1" t="s">
        <v>27</v>
      </c>
      <c r="X21" s="1" t="s">
        <v>15</v>
      </c>
      <c r="Y21" s="40" t="str">
        <f t="shared" si="0"/>
        <v/>
      </c>
      <c r="Z21" s="40" t="str">
        <f t="shared" si="1"/>
        <v/>
      </c>
    </row>
    <row r="22" spans="1:26" x14ac:dyDescent="0.2">
      <c r="A22" s="1">
        <v>21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50"/>
      <c r="U22" s="1">
        <v>0</v>
      </c>
      <c r="V22" s="8">
        <f t="shared" si="2"/>
        <v>0</v>
      </c>
      <c r="W22" s="1" t="s">
        <v>27</v>
      </c>
      <c r="X22" s="1" t="s">
        <v>15</v>
      </c>
      <c r="Y22" s="40" t="str">
        <f t="shared" si="0"/>
        <v/>
      </c>
      <c r="Z22" s="40" t="str">
        <f t="shared" si="1"/>
        <v/>
      </c>
    </row>
    <row r="23" spans="1:26" x14ac:dyDescent="0.2">
      <c r="A23" s="1">
        <v>22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50"/>
      <c r="U23" s="1">
        <v>0</v>
      </c>
      <c r="V23" s="8">
        <f t="shared" si="2"/>
        <v>0</v>
      </c>
      <c r="W23" s="1" t="s">
        <v>27</v>
      </c>
      <c r="X23" s="1" t="s">
        <v>15</v>
      </c>
      <c r="Y23" s="40" t="str">
        <f t="shared" si="0"/>
        <v/>
      </c>
      <c r="Z23" s="40" t="str">
        <f t="shared" si="1"/>
        <v/>
      </c>
    </row>
    <row r="24" spans="1:26" x14ac:dyDescent="0.2">
      <c r="A24" s="1">
        <v>23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50"/>
      <c r="U24" s="1">
        <v>0</v>
      </c>
      <c r="V24" s="8">
        <f t="shared" si="2"/>
        <v>0</v>
      </c>
      <c r="W24" s="1" t="s">
        <v>27</v>
      </c>
      <c r="X24" s="1" t="s">
        <v>15</v>
      </c>
      <c r="Y24" s="40" t="str">
        <f t="shared" si="0"/>
        <v/>
      </c>
      <c r="Z24" s="40" t="str">
        <f t="shared" si="1"/>
        <v/>
      </c>
    </row>
    <row r="25" spans="1:26" x14ac:dyDescent="0.2">
      <c r="A25" s="1">
        <v>24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50"/>
      <c r="U25" s="1">
        <v>0</v>
      </c>
      <c r="V25" s="8">
        <f t="shared" si="2"/>
        <v>0</v>
      </c>
      <c r="W25" s="1" t="s">
        <v>27</v>
      </c>
      <c r="X25" s="1" t="s">
        <v>15</v>
      </c>
      <c r="Y25" s="40" t="str">
        <f t="shared" si="0"/>
        <v/>
      </c>
      <c r="Z25" s="40" t="str">
        <f t="shared" si="1"/>
        <v/>
      </c>
    </row>
    <row r="26" spans="1:26" x14ac:dyDescent="0.2">
      <c r="A26" s="1">
        <v>25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50"/>
      <c r="U26" s="1">
        <v>0</v>
      </c>
      <c r="V26" s="8">
        <f t="shared" si="2"/>
        <v>0</v>
      </c>
      <c r="W26" s="1" t="s">
        <v>27</v>
      </c>
      <c r="X26" s="1" t="s">
        <v>15</v>
      </c>
      <c r="Y26" s="40" t="str">
        <f t="shared" si="0"/>
        <v/>
      </c>
      <c r="Z26" s="40" t="str">
        <f t="shared" si="1"/>
        <v/>
      </c>
    </row>
    <row r="27" spans="1:26" x14ac:dyDescent="0.2">
      <c r="A27" s="1">
        <v>26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50"/>
      <c r="U27" s="1">
        <v>0</v>
      </c>
      <c r="V27" s="8">
        <f t="shared" si="2"/>
        <v>0</v>
      </c>
      <c r="W27" s="1" t="s">
        <v>27</v>
      </c>
      <c r="X27" s="1" t="s">
        <v>15</v>
      </c>
      <c r="Y27" s="40" t="str">
        <f t="shared" si="0"/>
        <v/>
      </c>
      <c r="Z27" s="40" t="str">
        <f t="shared" si="1"/>
        <v/>
      </c>
    </row>
    <row r="28" spans="1:26" x14ac:dyDescent="0.2">
      <c r="A28" s="1">
        <v>27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50"/>
      <c r="U28" s="1">
        <v>0</v>
      </c>
      <c r="V28" s="8">
        <f t="shared" si="2"/>
        <v>0</v>
      </c>
      <c r="W28" s="1" t="s">
        <v>27</v>
      </c>
      <c r="X28" s="1" t="s">
        <v>15</v>
      </c>
      <c r="Y28" s="40" t="str">
        <f t="shared" si="0"/>
        <v/>
      </c>
      <c r="Z28" s="40" t="str">
        <f t="shared" si="1"/>
        <v/>
      </c>
    </row>
    <row r="29" spans="1:26" x14ac:dyDescent="0.2">
      <c r="A29" s="1">
        <v>28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50"/>
      <c r="U29" s="1">
        <v>0</v>
      </c>
      <c r="V29" s="8">
        <f t="shared" si="2"/>
        <v>0</v>
      </c>
      <c r="W29" s="1" t="s">
        <v>27</v>
      </c>
      <c r="X29" s="1" t="s">
        <v>15</v>
      </c>
      <c r="Y29" s="40" t="str">
        <f t="shared" si="0"/>
        <v/>
      </c>
      <c r="Z29" s="40" t="str">
        <f t="shared" si="1"/>
        <v/>
      </c>
    </row>
    <row r="30" spans="1:26" x14ac:dyDescent="0.2">
      <c r="A30" s="1">
        <v>29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50"/>
      <c r="U30" s="1">
        <v>0</v>
      </c>
      <c r="V30" s="8">
        <f t="shared" si="2"/>
        <v>0</v>
      </c>
      <c r="W30" s="1" t="s">
        <v>27</v>
      </c>
      <c r="X30" s="1" t="s">
        <v>15</v>
      </c>
      <c r="Y30" s="40" t="str">
        <f t="shared" si="0"/>
        <v/>
      </c>
      <c r="Z30" s="40" t="str">
        <f t="shared" si="1"/>
        <v/>
      </c>
    </row>
    <row r="31" spans="1:26" x14ac:dyDescent="0.2">
      <c r="A31" s="1">
        <v>30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50"/>
      <c r="U31" s="1">
        <v>0</v>
      </c>
      <c r="V31" s="8">
        <f t="shared" si="2"/>
        <v>0</v>
      </c>
      <c r="W31" s="1" t="s">
        <v>27</v>
      </c>
      <c r="X31" s="1" t="s">
        <v>15</v>
      </c>
      <c r="Y31" s="40" t="str">
        <f t="shared" si="0"/>
        <v/>
      </c>
      <c r="Z31" s="40" t="str">
        <f t="shared" si="1"/>
        <v/>
      </c>
    </row>
    <row r="32" spans="1:26" x14ac:dyDescent="0.2">
      <c r="A32" s="1">
        <v>31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50"/>
      <c r="U32" s="1">
        <v>0</v>
      </c>
      <c r="V32" s="8">
        <f t="shared" si="2"/>
        <v>0</v>
      </c>
      <c r="W32" s="1" t="s">
        <v>27</v>
      </c>
      <c r="X32" s="1" t="s">
        <v>15</v>
      </c>
      <c r="Y32" s="40" t="str">
        <f t="shared" si="0"/>
        <v/>
      </c>
      <c r="Z32" s="40" t="str">
        <f t="shared" si="1"/>
        <v/>
      </c>
    </row>
    <row r="33" spans="1:26" x14ac:dyDescent="0.2">
      <c r="A33" s="1">
        <v>32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50"/>
      <c r="U33" s="1">
        <v>0</v>
      </c>
      <c r="V33" s="8">
        <f t="shared" si="2"/>
        <v>0</v>
      </c>
      <c r="W33" s="1" t="s">
        <v>27</v>
      </c>
      <c r="X33" s="1" t="s">
        <v>15</v>
      </c>
      <c r="Y33" s="40" t="str">
        <f t="shared" si="0"/>
        <v/>
      </c>
      <c r="Z33" s="40" t="str">
        <f t="shared" si="1"/>
        <v/>
      </c>
    </row>
    <row r="34" spans="1:26" x14ac:dyDescent="0.2">
      <c r="A34" s="1">
        <v>33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50"/>
      <c r="U34" s="1">
        <v>0</v>
      </c>
      <c r="V34" s="8">
        <f t="shared" si="2"/>
        <v>0</v>
      </c>
      <c r="W34" s="1" t="s">
        <v>27</v>
      </c>
      <c r="X34" s="1" t="s">
        <v>15</v>
      </c>
      <c r="Y34" s="40" t="str">
        <f t="shared" ref="Y34:Y51" si="3">IF(COUNTIF(W34,"*OUI*"),V34,"")</f>
        <v/>
      </c>
      <c r="Z34" s="40" t="str">
        <f t="shared" ref="Z34:Z51" si="4">IF(COUNTIF(W34,"*NON*"),V34,"")</f>
        <v/>
      </c>
    </row>
    <row r="35" spans="1:26" x14ac:dyDescent="0.2">
      <c r="A35" s="1">
        <v>34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50"/>
      <c r="U35" s="1">
        <v>0</v>
      </c>
      <c r="V35" s="8">
        <f t="shared" si="2"/>
        <v>0</v>
      </c>
      <c r="W35" s="1" t="s">
        <v>27</v>
      </c>
      <c r="X35" s="1" t="s">
        <v>15</v>
      </c>
      <c r="Y35" s="40" t="str">
        <f t="shared" si="3"/>
        <v/>
      </c>
      <c r="Z35" s="40" t="str">
        <f t="shared" si="4"/>
        <v/>
      </c>
    </row>
    <row r="36" spans="1:26" x14ac:dyDescent="0.2">
      <c r="A36" s="1">
        <v>35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50"/>
      <c r="U36" s="1">
        <v>0</v>
      </c>
      <c r="V36" s="8">
        <f t="shared" si="2"/>
        <v>0</v>
      </c>
      <c r="W36" s="1" t="s">
        <v>27</v>
      </c>
      <c r="X36" s="1" t="s">
        <v>15</v>
      </c>
      <c r="Y36" s="40" t="str">
        <f t="shared" si="3"/>
        <v/>
      </c>
      <c r="Z36" s="40" t="str">
        <f t="shared" si="4"/>
        <v/>
      </c>
    </row>
    <row r="37" spans="1:26" x14ac:dyDescent="0.2">
      <c r="A37" s="1">
        <v>36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50"/>
      <c r="U37" s="1">
        <v>0</v>
      </c>
      <c r="V37" s="8">
        <f t="shared" si="2"/>
        <v>0</v>
      </c>
      <c r="W37" s="1" t="s">
        <v>27</v>
      </c>
      <c r="X37" s="1" t="s">
        <v>15</v>
      </c>
      <c r="Y37" s="40" t="str">
        <f t="shared" si="3"/>
        <v/>
      </c>
      <c r="Z37" s="40" t="str">
        <f t="shared" si="4"/>
        <v/>
      </c>
    </row>
    <row r="38" spans="1:26" x14ac:dyDescent="0.2">
      <c r="A38" s="1">
        <v>37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50"/>
      <c r="U38" s="1">
        <v>0</v>
      </c>
      <c r="V38" s="8">
        <f t="shared" si="2"/>
        <v>0</v>
      </c>
      <c r="W38" s="1" t="s">
        <v>27</v>
      </c>
      <c r="X38" s="1" t="s">
        <v>15</v>
      </c>
      <c r="Y38" s="40" t="str">
        <f t="shared" si="3"/>
        <v/>
      </c>
      <c r="Z38" s="40" t="str">
        <f t="shared" si="4"/>
        <v/>
      </c>
    </row>
    <row r="39" spans="1:26" x14ac:dyDescent="0.2">
      <c r="A39" s="1">
        <v>38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50"/>
      <c r="U39" s="1">
        <v>0</v>
      </c>
      <c r="V39" s="8">
        <f t="shared" si="2"/>
        <v>0</v>
      </c>
      <c r="W39" s="1" t="s">
        <v>27</v>
      </c>
      <c r="X39" s="1" t="s">
        <v>15</v>
      </c>
      <c r="Y39" s="40" t="str">
        <f t="shared" si="3"/>
        <v/>
      </c>
      <c r="Z39" s="40" t="str">
        <f t="shared" si="4"/>
        <v/>
      </c>
    </row>
    <row r="40" spans="1:26" x14ac:dyDescent="0.2">
      <c r="A40" s="1">
        <v>39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50"/>
      <c r="U40" s="1">
        <v>0</v>
      </c>
      <c r="V40" s="8">
        <f t="shared" si="2"/>
        <v>0</v>
      </c>
      <c r="W40" s="1" t="s">
        <v>27</v>
      </c>
      <c r="X40" s="1" t="s">
        <v>15</v>
      </c>
      <c r="Y40" s="40" t="str">
        <f t="shared" si="3"/>
        <v/>
      </c>
      <c r="Z40" s="40" t="str">
        <f t="shared" si="4"/>
        <v/>
      </c>
    </row>
    <row r="41" spans="1:26" x14ac:dyDescent="0.2">
      <c r="A41" s="1">
        <v>40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50"/>
      <c r="U41" s="1">
        <v>0</v>
      </c>
      <c r="V41" s="8">
        <f t="shared" si="2"/>
        <v>0</v>
      </c>
      <c r="W41" s="1" t="s">
        <v>27</v>
      </c>
      <c r="X41" s="1" t="s">
        <v>15</v>
      </c>
      <c r="Y41" s="40" t="str">
        <f t="shared" si="3"/>
        <v/>
      </c>
      <c r="Z41" s="40" t="str">
        <f t="shared" si="4"/>
        <v/>
      </c>
    </row>
    <row r="42" spans="1:26" x14ac:dyDescent="0.2">
      <c r="A42" s="1">
        <v>41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50"/>
      <c r="U42" s="1">
        <v>0</v>
      </c>
      <c r="V42" s="8">
        <f t="shared" si="2"/>
        <v>0</v>
      </c>
      <c r="W42" s="1" t="s">
        <v>27</v>
      </c>
      <c r="X42" s="1" t="s">
        <v>15</v>
      </c>
      <c r="Y42" s="40" t="str">
        <f t="shared" si="3"/>
        <v/>
      </c>
      <c r="Z42" s="40" t="str">
        <f t="shared" si="4"/>
        <v/>
      </c>
    </row>
    <row r="43" spans="1:26" x14ac:dyDescent="0.2">
      <c r="A43" s="1">
        <v>42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50"/>
      <c r="U43" s="1">
        <v>0</v>
      </c>
      <c r="V43" s="8">
        <f t="shared" si="2"/>
        <v>0</v>
      </c>
      <c r="W43" s="1" t="s">
        <v>27</v>
      </c>
      <c r="X43" s="1" t="s">
        <v>15</v>
      </c>
      <c r="Y43" s="40" t="str">
        <f t="shared" si="3"/>
        <v/>
      </c>
      <c r="Z43" s="40" t="str">
        <f t="shared" si="4"/>
        <v/>
      </c>
    </row>
    <row r="44" spans="1:26" x14ac:dyDescent="0.2">
      <c r="A44" s="1">
        <v>43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50"/>
      <c r="U44" s="1">
        <v>0</v>
      </c>
      <c r="V44" s="8">
        <f t="shared" si="2"/>
        <v>0</v>
      </c>
      <c r="W44" s="1" t="s">
        <v>27</v>
      </c>
      <c r="X44" s="1" t="s">
        <v>15</v>
      </c>
      <c r="Y44" s="40" t="str">
        <f t="shared" si="3"/>
        <v/>
      </c>
      <c r="Z44" s="40" t="str">
        <f t="shared" si="4"/>
        <v/>
      </c>
    </row>
    <row r="45" spans="1:26" x14ac:dyDescent="0.2">
      <c r="A45" s="1">
        <v>44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50"/>
      <c r="U45" s="1">
        <v>0</v>
      </c>
      <c r="V45" s="8">
        <f t="shared" si="2"/>
        <v>0</v>
      </c>
      <c r="W45" s="1" t="s">
        <v>27</v>
      </c>
      <c r="X45" s="1" t="s">
        <v>15</v>
      </c>
      <c r="Y45" s="40" t="str">
        <f t="shared" si="3"/>
        <v/>
      </c>
      <c r="Z45" s="40" t="str">
        <f t="shared" si="4"/>
        <v/>
      </c>
    </row>
    <row r="46" spans="1:26" x14ac:dyDescent="0.2">
      <c r="A46" s="1">
        <v>45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50"/>
      <c r="U46" s="1">
        <v>0</v>
      </c>
      <c r="V46" s="8">
        <f t="shared" si="2"/>
        <v>0</v>
      </c>
      <c r="W46" s="1" t="s">
        <v>27</v>
      </c>
      <c r="X46" s="1" t="s">
        <v>15</v>
      </c>
      <c r="Y46" s="40" t="str">
        <f t="shared" si="3"/>
        <v/>
      </c>
      <c r="Z46" s="40" t="str">
        <f t="shared" si="4"/>
        <v/>
      </c>
    </row>
    <row r="47" spans="1:26" x14ac:dyDescent="0.2">
      <c r="A47" s="1">
        <v>46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50"/>
      <c r="U47" s="1">
        <v>0</v>
      </c>
      <c r="V47" s="8">
        <f t="shared" si="2"/>
        <v>0</v>
      </c>
      <c r="W47" s="1" t="s">
        <v>27</v>
      </c>
      <c r="X47" s="1" t="s">
        <v>15</v>
      </c>
      <c r="Y47" s="40" t="str">
        <f t="shared" si="3"/>
        <v/>
      </c>
      <c r="Z47" s="40" t="str">
        <f t="shared" si="4"/>
        <v/>
      </c>
    </row>
    <row r="48" spans="1:26" x14ac:dyDescent="0.2">
      <c r="A48" s="1">
        <v>47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50"/>
      <c r="U48" s="1">
        <v>0</v>
      </c>
      <c r="V48" s="8">
        <f t="shared" si="2"/>
        <v>0</v>
      </c>
      <c r="W48" s="1" t="s">
        <v>27</v>
      </c>
      <c r="X48" s="1" t="s">
        <v>15</v>
      </c>
      <c r="Y48" s="40" t="str">
        <f t="shared" si="3"/>
        <v/>
      </c>
      <c r="Z48" s="40" t="str">
        <f t="shared" si="4"/>
        <v/>
      </c>
    </row>
    <row r="49" spans="1:26" x14ac:dyDescent="0.2">
      <c r="A49" s="1">
        <v>48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50"/>
      <c r="U49" s="1">
        <v>0</v>
      </c>
      <c r="V49" s="8">
        <f t="shared" si="2"/>
        <v>0</v>
      </c>
      <c r="W49" s="1" t="s">
        <v>27</v>
      </c>
      <c r="X49" s="1" t="s">
        <v>15</v>
      </c>
      <c r="Y49" s="40" t="str">
        <f t="shared" si="3"/>
        <v/>
      </c>
      <c r="Z49" s="40" t="str">
        <f t="shared" si="4"/>
        <v/>
      </c>
    </row>
    <row r="50" spans="1:26" x14ac:dyDescent="0.2">
      <c r="A50" s="1">
        <v>49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50"/>
      <c r="U50" s="1">
        <v>0</v>
      </c>
      <c r="V50" s="8">
        <f t="shared" si="2"/>
        <v>0</v>
      </c>
      <c r="W50" s="1" t="s">
        <v>27</v>
      </c>
      <c r="X50" s="1" t="s">
        <v>15</v>
      </c>
      <c r="Y50" s="40" t="str">
        <f t="shared" si="3"/>
        <v/>
      </c>
      <c r="Z50" s="40" t="str">
        <f t="shared" si="4"/>
        <v/>
      </c>
    </row>
    <row r="51" spans="1:26" ht="13.5" thickBot="1" x14ac:dyDescent="0.25">
      <c r="A51" s="1">
        <v>50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50"/>
      <c r="U51" s="1">
        <v>0</v>
      </c>
      <c r="V51" s="8">
        <f t="shared" si="2"/>
        <v>0</v>
      </c>
      <c r="W51" s="1" t="s">
        <v>27</v>
      </c>
      <c r="X51" s="1" t="s">
        <v>15</v>
      </c>
      <c r="Y51" s="40" t="str">
        <f t="shared" si="3"/>
        <v/>
      </c>
      <c r="Z51" s="40" t="str">
        <f t="shared" si="4"/>
        <v/>
      </c>
    </row>
    <row r="52" spans="1:26" ht="18.95" customHeight="1" thickBot="1" x14ac:dyDescent="0.25">
      <c r="A52" s="51" t="s">
        <v>28</v>
      </c>
      <c r="B52" s="52"/>
      <c r="C52" s="52"/>
      <c r="D52" s="52"/>
      <c r="E52" s="52"/>
      <c r="F52" s="52"/>
      <c r="G52" s="53"/>
      <c r="H52" s="30">
        <f t="shared" ref="H52:V52" si="5">SUM(H2:H51)</f>
        <v>0</v>
      </c>
      <c r="I52" s="48">
        <f t="shared" si="5"/>
        <v>0</v>
      </c>
      <c r="J52" s="48">
        <f t="shared" si="5"/>
        <v>0</v>
      </c>
      <c r="K52" s="29">
        <f t="shared" si="5"/>
        <v>0</v>
      </c>
      <c r="L52" s="27">
        <f t="shared" si="5"/>
        <v>0</v>
      </c>
      <c r="M52" s="27">
        <f t="shared" si="5"/>
        <v>0</v>
      </c>
      <c r="N52" s="31">
        <f t="shared" si="5"/>
        <v>0</v>
      </c>
      <c r="O52" s="33">
        <f t="shared" si="5"/>
        <v>0</v>
      </c>
      <c r="P52" s="28">
        <f t="shared" si="5"/>
        <v>0</v>
      </c>
      <c r="Q52" s="34">
        <f t="shared" si="5"/>
        <v>0</v>
      </c>
      <c r="R52" s="34">
        <f t="shared" si="5"/>
        <v>0</v>
      </c>
      <c r="S52" s="44">
        <f t="shared" si="5"/>
        <v>0</v>
      </c>
      <c r="T52" s="38">
        <f t="shared" si="5"/>
        <v>0</v>
      </c>
      <c r="U52" s="32">
        <f t="shared" si="5"/>
        <v>0</v>
      </c>
      <c r="V52" s="18">
        <f t="shared" si="5"/>
        <v>0</v>
      </c>
      <c r="Y52" s="38">
        <f>SUM(Y2:Y51)</f>
        <v>0</v>
      </c>
      <c r="Z52" s="37">
        <f>SUM(Z2:Z51)</f>
        <v>0</v>
      </c>
    </row>
    <row r="53" spans="1:26" ht="45.75" customHeight="1" thickBot="1" x14ac:dyDescent="0.25">
      <c r="A53" s="54"/>
      <c r="B53" s="55"/>
      <c r="C53" s="55"/>
      <c r="D53" s="55"/>
      <c r="E53" s="55"/>
      <c r="F53" s="55"/>
      <c r="G53" s="56"/>
      <c r="H53" s="22" t="s">
        <v>8</v>
      </c>
      <c r="I53" s="47" t="s">
        <v>35</v>
      </c>
      <c r="J53" s="47" t="s">
        <v>36</v>
      </c>
      <c r="K53" s="23" t="s">
        <v>6</v>
      </c>
      <c r="L53" s="24" t="s">
        <v>7</v>
      </c>
      <c r="M53" s="24" t="s">
        <v>9</v>
      </c>
      <c r="N53" s="25" t="s">
        <v>10</v>
      </c>
      <c r="O53" s="15" t="s">
        <v>29</v>
      </c>
      <c r="P53" s="10" t="s">
        <v>30</v>
      </c>
      <c r="Q53" s="16" t="s">
        <v>31</v>
      </c>
      <c r="R53" s="42" t="s">
        <v>32</v>
      </c>
      <c r="S53" s="43" t="s">
        <v>33</v>
      </c>
      <c r="T53" s="49" t="s">
        <v>34</v>
      </c>
      <c r="U53" s="26" t="s">
        <v>12</v>
      </c>
      <c r="Y53" s="35" t="s">
        <v>18</v>
      </c>
      <c r="Z53" s="36" t="s">
        <v>19</v>
      </c>
    </row>
  </sheetData>
  <mergeCells count="1">
    <mergeCell ref="A52:G53"/>
  </mergeCells>
  <conditionalFormatting sqref="W1:W1048576">
    <cfRule type="containsText" dxfId="4" priority="1" operator="containsText" text="OUI">
      <formula>NOT(ISERROR(SEARCH("OUI",W1)))</formula>
    </cfRule>
    <cfRule type="containsText" dxfId="3" priority="2" operator="containsText" text="NON">
      <formula>NOT(ISERROR(SEARCH("NON",W1)))</formula>
    </cfRule>
    <cfRule type="containsText" dxfId="2" priority="3" operator="containsText" text="?">
      <formula>NOT(ISERROR(SEARCH("?",W1)))</formula>
    </cfRule>
  </conditionalFormatting>
  <conditionalFormatting sqref="W1:X1048576">
    <cfRule type="containsText" dxfId="1" priority="4" operator="containsText" text="OUI">
      <formula>NOT(ISERROR(SEARCH("OUI",W1)))</formula>
    </cfRule>
    <cfRule type="containsText" dxfId="0" priority="5" operator="containsText" text="NON">
      <formula>NOT(ISERROR(SEARCH("NON",W1)))</formula>
    </cfRule>
  </conditionalFormatting>
  <dataValidations count="2">
    <dataValidation type="list" allowBlank="1" showInputMessage="1" showErrorMessage="1" sqref="W2:W51" xr:uid="{21D11A50-09A1-4801-868E-83BDF7474CCE}">
      <formula1>"?,NON,OUI"</formula1>
    </dataValidation>
    <dataValidation showInputMessage="1" showErrorMessage="1" sqref="T2:T51" xr:uid="{6B719924-4D02-4434-97D9-B27FAB2740E5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312BB1-5DC6-4291-8CB5-A7B452BB5F71}">
          <x14:formula1>
            <xm:f>réglages!$A$2:$A$3</xm:f>
          </x14:formula1>
          <xm:sqref>X2:X51</xm:sqref>
        </x14:dataValidation>
        <x14:dataValidation type="list" allowBlank="1" showInputMessage="1" showErrorMessage="1" xr:uid="{FA460DC7-94B1-4173-AA13-16339A8EA2D3}">
          <x14:formula1>
            <xm:f>réglages!$B$2:$B$37</xm:f>
          </x14:formula1>
          <xm:sqref>H2:S51 U2:U51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F926-7E19-4340-B83D-C9D6D8A83986}">
  <dimension ref="A1:B37"/>
  <sheetViews>
    <sheetView workbookViewId="0">
      <selection activeCell="E30" sqref="E30"/>
    </sheetView>
  </sheetViews>
  <sheetFormatPr defaultColWidth="11.42578125" defaultRowHeight="12.75" x14ac:dyDescent="0.2"/>
  <sheetData>
    <row r="1" spans="1:2" ht="13.5" thickBot="1" x14ac:dyDescent="0.25">
      <c r="A1" s="3" t="s">
        <v>13</v>
      </c>
      <c r="B1" s="3" t="s">
        <v>16</v>
      </c>
    </row>
    <row r="2" spans="1:2" x14ac:dyDescent="0.2">
      <c r="A2" s="5" t="s">
        <v>14</v>
      </c>
      <c r="B2" s="4">
        <v>0</v>
      </c>
    </row>
    <row r="3" spans="1:2" ht="13.5" thickBot="1" x14ac:dyDescent="0.25">
      <c r="A3" s="6" t="s">
        <v>15</v>
      </c>
      <c r="B3" s="7">
        <v>1</v>
      </c>
    </row>
    <row r="4" spans="1:2" x14ac:dyDescent="0.2">
      <c r="A4" s="1"/>
      <c r="B4" s="7">
        <v>2</v>
      </c>
    </row>
    <row r="5" spans="1:2" x14ac:dyDescent="0.2">
      <c r="A5" s="1"/>
      <c r="B5" s="7">
        <v>3</v>
      </c>
    </row>
    <row r="6" spans="1:2" x14ac:dyDescent="0.2">
      <c r="A6" s="1"/>
      <c r="B6" s="7">
        <v>4</v>
      </c>
    </row>
    <row r="7" spans="1:2" x14ac:dyDescent="0.2">
      <c r="A7" s="1"/>
      <c r="B7" s="7">
        <v>5</v>
      </c>
    </row>
    <row r="8" spans="1:2" x14ac:dyDescent="0.2">
      <c r="A8" s="1"/>
      <c r="B8" s="7">
        <v>6</v>
      </c>
    </row>
    <row r="9" spans="1:2" x14ac:dyDescent="0.2">
      <c r="A9" s="1"/>
      <c r="B9" s="7">
        <v>7</v>
      </c>
    </row>
    <row r="10" spans="1:2" x14ac:dyDescent="0.2">
      <c r="A10" s="1"/>
      <c r="B10" s="7">
        <v>8</v>
      </c>
    </row>
    <row r="11" spans="1:2" x14ac:dyDescent="0.2">
      <c r="A11" s="1"/>
      <c r="B11" s="7">
        <v>9</v>
      </c>
    </row>
    <row r="12" spans="1:2" x14ac:dyDescent="0.2">
      <c r="A12" s="1"/>
      <c r="B12" s="7">
        <v>10</v>
      </c>
    </row>
    <row r="13" spans="1:2" x14ac:dyDescent="0.2">
      <c r="B13" s="7">
        <v>11</v>
      </c>
    </row>
    <row r="14" spans="1:2" x14ac:dyDescent="0.2">
      <c r="B14" s="7">
        <v>12</v>
      </c>
    </row>
    <row r="15" spans="1:2" x14ac:dyDescent="0.2">
      <c r="B15" s="7">
        <v>13</v>
      </c>
    </row>
    <row r="16" spans="1:2" x14ac:dyDescent="0.2">
      <c r="B16" s="7">
        <v>14</v>
      </c>
    </row>
    <row r="17" spans="2:2" x14ac:dyDescent="0.2">
      <c r="B17" s="7">
        <v>15</v>
      </c>
    </row>
    <row r="18" spans="2:2" x14ac:dyDescent="0.2">
      <c r="B18" s="7">
        <v>16</v>
      </c>
    </row>
    <row r="19" spans="2:2" x14ac:dyDescent="0.2">
      <c r="B19" s="7">
        <v>17</v>
      </c>
    </row>
    <row r="20" spans="2:2" x14ac:dyDescent="0.2">
      <c r="B20" s="7">
        <v>18</v>
      </c>
    </row>
    <row r="21" spans="2:2" x14ac:dyDescent="0.2">
      <c r="B21" s="7">
        <v>19</v>
      </c>
    </row>
    <row r="22" spans="2:2" x14ac:dyDescent="0.2">
      <c r="B22" s="7">
        <v>20</v>
      </c>
    </row>
    <row r="23" spans="2:2" x14ac:dyDescent="0.2">
      <c r="B23" s="7">
        <v>21</v>
      </c>
    </row>
    <row r="24" spans="2:2" x14ac:dyDescent="0.2">
      <c r="B24" s="7">
        <v>22</v>
      </c>
    </row>
    <row r="25" spans="2:2" x14ac:dyDescent="0.2">
      <c r="B25" s="7">
        <v>23</v>
      </c>
    </row>
    <row r="26" spans="2:2" x14ac:dyDescent="0.2">
      <c r="B26" s="7">
        <v>24</v>
      </c>
    </row>
    <row r="27" spans="2:2" x14ac:dyDescent="0.2">
      <c r="B27" s="7">
        <v>25</v>
      </c>
    </row>
    <row r="28" spans="2:2" x14ac:dyDescent="0.2">
      <c r="B28" s="7">
        <v>26</v>
      </c>
    </row>
    <row r="29" spans="2:2" x14ac:dyDescent="0.2">
      <c r="B29" s="7">
        <v>27</v>
      </c>
    </row>
    <row r="30" spans="2:2" x14ac:dyDescent="0.2">
      <c r="B30" s="7">
        <v>28</v>
      </c>
    </row>
    <row r="31" spans="2:2" x14ac:dyDescent="0.2">
      <c r="B31" s="7">
        <v>29</v>
      </c>
    </row>
    <row r="32" spans="2:2" x14ac:dyDescent="0.2">
      <c r="B32" s="7">
        <v>30</v>
      </c>
    </row>
    <row r="33" spans="2:2" x14ac:dyDescent="0.2">
      <c r="B33" s="7">
        <v>31</v>
      </c>
    </row>
    <row r="34" spans="2:2" x14ac:dyDescent="0.2">
      <c r="B34" s="7">
        <v>32</v>
      </c>
    </row>
    <row r="35" spans="2:2" x14ac:dyDescent="0.2">
      <c r="B35" s="7">
        <v>33</v>
      </c>
    </row>
    <row r="36" spans="2:2" x14ac:dyDescent="0.2">
      <c r="B36" s="7">
        <v>34</v>
      </c>
    </row>
    <row r="37" spans="2:2" x14ac:dyDescent="0.2">
      <c r="B37" s="7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VENTE SOUTIEN 2026 EHPJT</vt:lpstr>
      <vt:lpstr>réglages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Carmine Gionata SEPOS</dc:creator>
  <cp:lastModifiedBy>Fontaine Coralie BIT</cp:lastModifiedBy>
  <dcterms:created xsi:type="dcterms:W3CDTF">2024-10-14T12:27:42Z</dcterms:created>
  <dcterms:modified xsi:type="dcterms:W3CDTF">2026-09-28T05:25:36Z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2025-09-24T08:25:54Z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03355235-6178-4782-83d8-0258fbeecae2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